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F693D201-F9A9-438F-9AB9-712A0B69D94B}" xr6:coauthVersionLast="47" xr6:coauthVersionMax="47" xr10:uidLastSave="{00000000-0000-0000-0000-000000000000}"/>
  <bookViews>
    <workbookView xWindow="60" yWindow="-16320" windowWidth="29040" windowHeight="15720" xr2:uid="{B2904A1D-5A93-4383-9F73-4A15555F8994}"/>
  </bookViews>
  <sheets>
    <sheet name="PO人件費実績表（標準）" sheetId="5" r:id="rId1"/>
    <sheet name="PO人件費実績表（複数事業用）" sheetId="4" r:id="rId2"/>
  </sheets>
  <definedNames>
    <definedName name="_xlnm.Print_Area" localSheetId="0">'PO人件費実績表（標準）'!$A$1:$I$46</definedName>
    <definedName name="_xlnm.Print_Area" localSheetId="1">'PO人件費実績表（複数事業用）'!$A$1:$Q$50</definedName>
    <definedName name="あああ" localSheetId="0">#REF!+100</definedName>
    <definedName name="あああ" localSheetId="1">#REF!+100</definedName>
    <definedName name="あああ">#REF!+100</definedName>
    <definedName name="消費税" localSheetId="0">#REF!+100</definedName>
    <definedName name="消費税" localSheetId="1">#REF!+100</definedName>
    <definedName name="消費税">#REF!+100</definedName>
    <definedName name="相違点" localSheetId="0">#REF!+100</definedName>
    <definedName name="相違点" localSheetId="1">#REF!+100</definedName>
    <definedName name="相違点">#REF!+100</definedName>
    <definedName name="添付書類１" localSheetId="0">#REF!+100</definedName>
    <definedName name="添付書類１" localSheetId="1">#REF!+100</definedName>
    <definedName name="添付書類１">#REF!+100</definedName>
    <definedName name="添付書類２" localSheetId="0">#REF!+100</definedName>
    <definedName name="添付書類２" localSheetId="1">#REF!+100</definedName>
    <definedName name="添付書類２">#REF!+100</definedName>
    <definedName name="添付書類3" localSheetId="0">#REF!+100</definedName>
    <definedName name="添付書類3" localSheetId="1">#REF!+100</definedName>
    <definedName name="添付書類3">#REF!+100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4" l="1"/>
  <c r="J10" i="4" l="1"/>
  <c r="J12" i="4"/>
  <c r="N46" i="4"/>
  <c r="O11" i="4"/>
  <c r="I11" i="4"/>
  <c r="E11" i="4"/>
  <c r="G11" i="4" s="1"/>
  <c r="O10" i="4"/>
  <c r="I10" i="4"/>
  <c r="E10" i="4"/>
  <c r="G10" i="4" s="1"/>
  <c r="P4" i="4"/>
  <c r="J13" i="4" s="1"/>
  <c r="P42" i="4"/>
  <c r="P40" i="4"/>
  <c r="P38" i="4"/>
  <c r="P19" i="4"/>
  <c r="P18" i="4"/>
  <c r="P16" i="4"/>
  <c r="P14" i="4"/>
  <c r="M41" i="4"/>
  <c r="M25" i="4"/>
  <c r="M24" i="4"/>
  <c r="M22" i="4"/>
  <c r="M20" i="4"/>
  <c r="M17" i="4"/>
  <c r="J34" i="4"/>
  <c r="J32" i="4"/>
  <c r="J30" i="4"/>
  <c r="J28" i="4"/>
  <c r="J25" i="4"/>
  <c r="M43" i="4" l="1"/>
  <c r="J14" i="4"/>
  <c r="J46" i="4" s="1"/>
  <c r="J39" i="4"/>
  <c r="M30" i="4"/>
  <c r="P24" i="4"/>
  <c r="M12" i="4"/>
  <c r="J37" i="4"/>
  <c r="M28" i="4"/>
  <c r="P22" i="4"/>
  <c r="J16" i="4"/>
  <c r="J41" i="4"/>
  <c r="M32" i="4"/>
  <c r="P26" i="4"/>
  <c r="J17" i="4"/>
  <c r="J42" i="4"/>
  <c r="M33" i="4"/>
  <c r="P27" i="4"/>
  <c r="J20" i="4"/>
  <c r="M36" i="4"/>
  <c r="P30" i="4"/>
  <c r="J22" i="4"/>
  <c r="M14" i="4"/>
  <c r="M38" i="4"/>
  <c r="P32" i="4"/>
  <c r="J45" i="4"/>
  <c r="J24" i="4"/>
  <c r="M16" i="4"/>
  <c r="M40" i="4"/>
  <c r="P34" i="4"/>
  <c r="M11" i="4"/>
  <c r="J18" i="4"/>
  <c r="J26" i="4"/>
  <c r="J35" i="4"/>
  <c r="J43" i="4"/>
  <c r="M18" i="4"/>
  <c r="M26" i="4"/>
  <c r="M34" i="4"/>
  <c r="M42" i="4"/>
  <c r="P20" i="4"/>
  <c r="P28" i="4"/>
  <c r="P36" i="4"/>
  <c r="P44" i="4"/>
  <c r="P35" i="4"/>
  <c r="P43" i="4"/>
  <c r="J19" i="4"/>
  <c r="J27" i="4"/>
  <c r="J36" i="4"/>
  <c r="J44" i="4"/>
  <c r="M19" i="4"/>
  <c r="M27" i="4"/>
  <c r="M35" i="4"/>
  <c r="P13" i="4"/>
  <c r="P21" i="4"/>
  <c r="P29" i="4"/>
  <c r="P37" i="4"/>
  <c r="P45" i="4"/>
  <c r="M10" i="4"/>
  <c r="P11" i="4"/>
  <c r="S11" i="4"/>
  <c r="P12" i="4"/>
  <c r="J21" i="4"/>
  <c r="J29" i="4"/>
  <c r="J38" i="4"/>
  <c r="M13" i="4"/>
  <c r="M21" i="4"/>
  <c r="M29" i="4"/>
  <c r="M37" i="4"/>
  <c r="P15" i="4"/>
  <c r="P23" i="4"/>
  <c r="P31" i="4"/>
  <c r="P39" i="4"/>
  <c r="M44" i="4"/>
  <c r="P10" i="4"/>
  <c r="T10" i="4" s="1"/>
  <c r="S10" i="4"/>
  <c r="J15" i="4"/>
  <c r="J23" i="4"/>
  <c r="J31" i="4"/>
  <c r="J40" i="4"/>
  <c r="M15" i="4"/>
  <c r="M23" i="4"/>
  <c r="M31" i="4"/>
  <c r="M39" i="4"/>
  <c r="P17" i="4"/>
  <c r="P25" i="4"/>
  <c r="P33" i="4"/>
  <c r="P41" i="4"/>
  <c r="J11" i="4"/>
  <c r="M45" i="4"/>
  <c r="J33" i="4"/>
  <c r="P46" i="4" l="1"/>
  <c r="T11" i="4"/>
  <c r="E13" i="4"/>
  <c r="E12" i="4"/>
  <c r="S12" i="4" s="1"/>
  <c r="B43" i="4"/>
  <c r="E15" i="5"/>
  <c r="G43" i="5"/>
  <c r="E43" i="5"/>
  <c r="H43" i="5" s="1"/>
  <c r="G42" i="5"/>
  <c r="E42" i="5"/>
  <c r="H42" i="5" s="1"/>
  <c r="G41" i="5"/>
  <c r="E41" i="5"/>
  <c r="H41" i="5" s="1"/>
  <c r="G40" i="5"/>
  <c r="E40" i="5"/>
  <c r="H40" i="5" s="1"/>
  <c r="G39" i="5"/>
  <c r="E39" i="5"/>
  <c r="H39" i="5" s="1"/>
  <c r="G38" i="5"/>
  <c r="E38" i="5"/>
  <c r="H38" i="5" s="1"/>
  <c r="G37" i="5"/>
  <c r="E37" i="5"/>
  <c r="H37" i="5" s="1"/>
  <c r="G36" i="5"/>
  <c r="E36" i="5"/>
  <c r="H36" i="5" s="1"/>
  <c r="G35" i="5"/>
  <c r="E35" i="5"/>
  <c r="H35" i="5" s="1"/>
  <c r="G34" i="5"/>
  <c r="E34" i="5"/>
  <c r="H34" i="5" s="1"/>
  <c r="G33" i="5"/>
  <c r="E33" i="5"/>
  <c r="H33" i="5" s="1"/>
  <c r="G32" i="5"/>
  <c r="E32" i="5"/>
  <c r="H32" i="5" s="1"/>
  <c r="G31" i="5"/>
  <c r="E31" i="5"/>
  <c r="H31" i="5" s="1"/>
  <c r="G30" i="5"/>
  <c r="E30" i="5"/>
  <c r="H30" i="5" s="1"/>
  <c r="G29" i="5"/>
  <c r="E29" i="5"/>
  <c r="H29" i="5" s="1"/>
  <c r="G28" i="5"/>
  <c r="E28" i="5"/>
  <c r="H28" i="5" s="1"/>
  <c r="G27" i="5"/>
  <c r="E27" i="5"/>
  <c r="H27" i="5" s="1"/>
  <c r="G26" i="5"/>
  <c r="E26" i="5"/>
  <c r="H26" i="5" s="1"/>
  <c r="G25" i="5"/>
  <c r="E25" i="5"/>
  <c r="H25" i="5" s="1"/>
  <c r="G24" i="5"/>
  <c r="E24" i="5"/>
  <c r="H24" i="5" s="1"/>
  <c r="G23" i="5"/>
  <c r="E23" i="5"/>
  <c r="H23" i="5" s="1"/>
  <c r="G22" i="5"/>
  <c r="E22" i="5"/>
  <c r="H22" i="5" s="1"/>
  <c r="G21" i="5"/>
  <c r="E21" i="5"/>
  <c r="H21" i="5" s="1"/>
  <c r="G20" i="5"/>
  <c r="E20" i="5"/>
  <c r="H20" i="5" s="1"/>
  <c r="G19" i="5"/>
  <c r="E19" i="5"/>
  <c r="H19" i="5" s="1"/>
  <c r="G18" i="5"/>
  <c r="E18" i="5"/>
  <c r="H18" i="5" s="1"/>
  <c r="G17" i="5"/>
  <c r="E17" i="5"/>
  <c r="H17" i="5" s="1"/>
  <c r="G16" i="5"/>
  <c r="E16" i="5"/>
  <c r="H16" i="5" s="1"/>
  <c r="G15" i="5"/>
  <c r="G14" i="5"/>
  <c r="E14" i="5"/>
  <c r="G13" i="5"/>
  <c r="E13" i="5"/>
  <c r="H15" i="5" l="1"/>
  <c r="H14" i="5"/>
  <c r="H13" i="5"/>
  <c r="H9" i="5" s="1"/>
  <c r="G12" i="4"/>
  <c r="T12" i="4" s="1"/>
  <c r="G13" i="4"/>
  <c r="T13" i="4" s="1"/>
  <c r="S13" i="4"/>
  <c r="F42" i="5"/>
  <c r="F14" i="5"/>
  <c r="F16" i="5"/>
  <c r="F18" i="5"/>
  <c r="F20" i="5"/>
  <c r="F22" i="5"/>
  <c r="F24" i="5"/>
  <c r="F26" i="5"/>
  <c r="F28" i="5"/>
  <c r="F30" i="5"/>
  <c r="F32" i="5"/>
  <c r="F34" i="5"/>
  <c r="F36" i="5"/>
  <c r="F38" i="5"/>
  <c r="F40" i="5"/>
  <c r="F43" i="5"/>
  <c r="F19" i="5"/>
  <c r="F21" i="5"/>
  <c r="F23" i="5"/>
  <c r="F25" i="5"/>
  <c r="F27" i="5"/>
  <c r="F29" i="5"/>
  <c r="F31" i="5"/>
  <c r="F33" i="5"/>
  <c r="F35" i="5"/>
  <c r="F37" i="5"/>
  <c r="F39" i="5"/>
  <c r="F41" i="5"/>
  <c r="F13" i="5"/>
  <c r="F15" i="5"/>
  <c r="F17" i="5"/>
  <c r="H46" i="4" l="1"/>
  <c r="O45" i="4"/>
  <c r="L45" i="4"/>
  <c r="I45" i="4"/>
  <c r="E45" i="4"/>
  <c r="S45" i="4" s="1"/>
  <c r="B45" i="4"/>
  <c r="O44" i="4"/>
  <c r="L44" i="4"/>
  <c r="I44" i="4"/>
  <c r="E44" i="4"/>
  <c r="B44" i="4"/>
  <c r="O43" i="4"/>
  <c r="L43" i="4"/>
  <c r="I43" i="4"/>
  <c r="E43" i="4"/>
  <c r="O42" i="4"/>
  <c r="L42" i="4"/>
  <c r="I42" i="4"/>
  <c r="E42" i="4"/>
  <c r="O41" i="4"/>
  <c r="L41" i="4"/>
  <c r="I41" i="4"/>
  <c r="E41" i="4"/>
  <c r="O40" i="4"/>
  <c r="L40" i="4"/>
  <c r="I40" i="4"/>
  <c r="E40" i="4"/>
  <c r="O39" i="4"/>
  <c r="L39" i="4"/>
  <c r="I39" i="4"/>
  <c r="E39" i="4"/>
  <c r="O38" i="4"/>
  <c r="L38" i="4"/>
  <c r="I38" i="4"/>
  <c r="E38" i="4"/>
  <c r="O37" i="4"/>
  <c r="L37" i="4"/>
  <c r="I37" i="4"/>
  <c r="E37" i="4"/>
  <c r="O36" i="4"/>
  <c r="L36" i="4"/>
  <c r="I36" i="4"/>
  <c r="E36" i="4"/>
  <c r="O35" i="4"/>
  <c r="L35" i="4"/>
  <c r="I35" i="4"/>
  <c r="E35" i="4"/>
  <c r="O34" i="4"/>
  <c r="L34" i="4"/>
  <c r="I34" i="4"/>
  <c r="E34" i="4"/>
  <c r="O33" i="4"/>
  <c r="L33" i="4"/>
  <c r="I33" i="4"/>
  <c r="E33" i="4"/>
  <c r="G33" i="4" s="1"/>
  <c r="O32" i="4"/>
  <c r="L32" i="4"/>
  <c r="I32" i="4"/>
  <c r="E32" i="4"/>
  <c r="O31" i="4"/>
  <c r="L31" i="4"/>
  <c r="I31" i="4"/>
  <c r="E31" i="4"/>
  <c r="O30" i="4"/>
  <c r="L30" i="4"/>
  <c r="I30" i="4"/>
  <c r="E30" i="4"/>
  <c r="O29" i="4"/>
  <c r="L29" i="4"/>
  <c r="I29" i="4"/>
  <c r="E29" i="4"/>
  <c r="O28" i="4"/>
  <c r="L28" i="4"/>
  <c r="I28" i="4"/>
  <c r="E28" i="4"/>
  <c r="O27" i="4"/>
  <c r="L27" i="4"/>
  <c r="I27" i="4"/>
  <c r="E27" i="4"/>
  <c r="O26" i="4"/>
  <c r="L26" i="4"/>
  <c r="I26" i="4"/>
  <c r="E26" i="4"/>
  <c r="O25" i="4"/>
  <c r="L25" i="4"/>
  <c r="I25" i="4"/>
  <c r="E25" i="4"/>
  <c r="O24" i="4"/>
  <c r="L24" i="4"/>
  <c r="I24" i="4"/>
  <c r="E24" i="4"/>
  <c r="O23" i="4"/>
  <c r="L23" i="4"/>
  <c r="I23" i="4"/>
  <c r="E23" i="4"/>
  <c r="O22" i="4"/>
  <c r="L22" i="4"/>
  <c r="I22" i="4"/>
  <c r="E22" i="4"/>
  <c r="O21" i="4"/>
  <c r="L21" i="4"/>
  <c r="I21" i="4"/>
  <c r="E21" i="4"/>
  <c r="O20" i="4"/>
  <c r="L20" i="4"/>
  <c r="I20" i="4"/>
  <c r="E20" i="4"/>
  <c r="O19" i="4"/>
  <c r="L19" i="4"/>
  <c r="I19" i="4"/>
  <c r="E19" i="4"/>
  <c r="O18" i="4"/>
  <c r="L18" i="4"/>
  <c r="I18" i="4"/>
  <c r="E18" i="4"/>
  <c r="O17" i="4"/>
  <c r="L17" i="4"/>
  <c r="I17" i="4"/>
  <c r="E17" i="4"/>
  <c r="O16" i="4"/>
  <c r="L16" i="4"/>
  <c r="I16" i="4"/>
  <c r="E16" i="4"/>
  <c r="O15" i="4"/>
  <c r="L15" i="4"/>
  <c r="I15" i="4"/>
  <c r="E15" i="4"/>
  <c r="O14" i="4"/>
  <c r="L14" i="4"/>
  <c r="I14" i="4"/>
  <c r="E14" i="4"/>
  <c r="O13" i="4"/>
  <c r="L13" i="4"/>
  <c r="I13" i="4"/>
  <c r="O12" i="4"/>
  <c r="L12" i="4"/>
  <c r="I12" i="4"/>
  <c r="A12" i="4"/>
  <c r="B12" i="4" s="1"/>
  <c r="G25" i="4" l="1"/>
  <c r="T25" i="4" s="1"/>
  <c r="S25" i="4"/>
  <c r="G19" i="4"/>
  <c r="T19" i="4" s="1"/>
  <c r="S19" i="4"/>
  <c r="G23" i="4"/>
  <c r="T23" i="4" s="1"/>
  <c r="S23" i="4"/>
  <c r="G27" i="4"/>
  <c r="T27" i="4" s="1"/>
  <c r="S27" i="4"/>
  <c r="G31" i="4"/>
  <c r="T31" i="4" s="1"/>
  <c r="S31" i="4"/>
  <c r="T33" i="4"/>
  <c r="S33" i="4"/>
  <c r="G37" i="4"/>
  <c r="T37" i="4" s="1"/>
  <c r="S37" i="4"/>
  <c r="G39" i="4"/>
  <c r="T39" i="4" s="1"/>
  <c r="S39" i="4"/>
  <c r="G15" i="4"/>
  <c r="T15" i="4" s="1"/>
  <c r="S15" i="4"/>
  <c r="G18" i="4"/>
  <c r="T18" i="4" s="1"/>
  <c r="S18" i="4"/>
  <c r="G26" i="4"/>
  <c r="T26" i="4" s="1"/>
  <c r="S26" i="4"/>
  <c r="G32" i="4"/>
  <c r="T32" i="4" s="1"/>
  <c r="S32" i="4"/>
  <c r="G44" i="4"/>
  <c r="T44" i="4" s="1"/>
  <c r="S44" i="4"/>
  <c r="G17" i="4"/>
  <c r="T17" i="4" s="1"/>
  <c r="S17" i="4"/>
  <c r="G14" i="4"/>
  <c r="T14" i="4" s="1"/>
  <c r="S14" i="4"/>
  <c r="G16" i="4"/>
  <c r="T16" i="4" s="1"/>
  <c r="S16" i="4"/>
  <c r="G22" i="4"/>
  <c r="T22" i="4" s="1"/>
  <c r="S22" i="4"/>
  <c r="G24" i="4"/>
  <c r="T24" i="4" s="1"/>
  <c r="S24" i="4"/>
  <c r="G30" i="4"/>
  <c r="T30" i="4" s="1"/>
  <c r="S30" i="4"/>
  <c r="G34" i="4"/>
  <c r="T34" i="4" s="1"/>
  <c r="S34" i="4"/>
  <c r="G38" i="4"/>
  <c r="T38" i="4" s="1"/>
  <c r="S38" i="4"/>
  <c r="G40" i="4"/>
  <c r="T40" i="4" s="1"/>
  <c r="S40" i="4"/>
  <c r="G20" i="4"/>
  <c r="T20" i="4" s="1"/>
  <c r="S20" i="4"/>
  <c r="G28" i="4"/>
  <c r="T28" i="4" s="1"/>
  <c r="S28" i="4"/>
  <c r="G36" i="4"/>
  <c r="T36" i="4" s="1"/>
  <c r="S36" i="4"/>
  <c r="G42" i="4"/>
  <c r="T42" i="4" s="1"/>
  <c r="S42" i="4"/>
  <c r="G21" i="4"/>
  <c r="T21" i="4" s="1"/>
  <c r="S21" i="4"/>
  <c r="G29" i="4"/>
  <c r="T29" i="4" s="1"/>
  <c r="S29" i="4"/>
  <c r="G35" i="4"/>
  <c r="T35" i="4" s="1"/>
  <c r="S35" i="4"/>
  <c r="G41" i="4"/>
  <c r="T41" i="4" s="1"/>
  <c r="S41" i="4"/>
  <c r="G43" i="4"/>
  <c r="T43" i="4" s="1"/>
  <c r="S43" i="4"/>
  <c r="G45" i="4"/>
  <c r="E46" i="4"/>
  <c r="S46" i="4" s="1"/>
  <c r="A13" i="4"/>
  <c r="A14" i="4" s="1"/>
  <c r="B14" i="4" s="1"/>
  <c r="G46" i="4" l="1"/>
  <c r="T45" i="4"/>
  <c r="M46" i="4"/>
  <c r="B13" i="4"/>
  <c r="A15" i="4"/>
  <c r="A16" i="4" s="1"/>
  <c r="T46" i="4" l="1"/>
  <c r="B15" i="4"/>
  <c r="A17" i="4"/>
  <c r="B16" i="4"/>
  <c r="B17" i="4" l="1"/>
  <c r="A18" i="4"/>
  <c r="B18" i="4" l="1"/>
  <c r="A19" i="4"/>
  <c r="A20" i="4" l="1"/>
  <c r="B19" i="4"/>
  <c r="A21" i="4" l="1"/>
  <c r="B20" i="4"/>
  <c r="A22" i="4" l="1"/>
  <c r="B21" i="4"/>
  <c r="B22" i="4" l="1"/>
  <c r="A23" i="4"/>
  <c r="A24" i="4" l="1"/>
  <c r="B23" i="4"/>
  <c r="A25" i="4" l="1"/>
  <c r="B24" i="4"/>
  <c r="B25" i="4" l="1"/>
  <c r="A26" i="4"/>
  <c r="B26" i="4" l="1"/>
  <c r="A27" i="4"/>
  <c r="A28" i="4" l="1"/>
  <c r="B27" i="4"/>
  <c r="A29" i="4" l="1"/>
  <c r="B28" i="4"/>
  <c r="A30" i="4" l="1"/>
  <c r="B29" i="4"/>
  <c r="B30" i="4" l="1"/>
  <c r="A31" i="4"/>
  <c r="A32" i="4" l="1"/>
  <c r="B31" i="4"/>
  <c r="A33" i="4" l="1"/>
  <c r="B32" i="4"/>
  <c r="B33" i="4" l="1"/>
  <c r="A34" i="4"/>
  <c r="A35" i="4" l="1"/>
  <c r="B34" i="4"/>
  <c r="A36" i="4" l="1"/>
  <c r="B35" i="4"/>
  <c r="A37" i="4" l="1"/>
  <c r="B36" i="4"/>
  <c r="A38" i="4" l="1"/>
  <c r="B37" i="4"/>
  <c r="A39" i="4" l="1"/>
  <c r="A40" i="4" s="1"/>
  <c r="B38" i="4"/>
  <c r="B39" i="4" l="1"/>
  <c r="A41" i="4"/>
  <c r="B40" i="4"/>
  <c r="B41" i="4" l="1"/>
  <c r="A42" i="4"/>
  <c r="B42" i="4" s="1"/>
</calcChain>
</file>

<file path=xl/sharedStrings.xml><?xml version="1.0" encoding="utf-8"?>
<sst xmlns="http://schemas.openxmlformats.org/spreadsheetml/2006/main" count="221" uniqueCount="59">
  <si>
    <t>添付書類2. プログラム・オフィサーの人件費実績表</t>
    <rPh sb="0" eb="4">
      <t>テンプショルイ</t>
    </rPh>
    <rPh sb="19" eb="22">
      <t>ジンケンヒ</t>
    </rPh>
    <rPh sb="22" eb="24">
      <t>ジッセキ</t>
    </rPh>
    <rPh sb="24" eb="25">
      <t>ヒョウ</t>
    </rPh>
    <phoneticPr fontId="4"/>
  </si>
  <si>
    <t>職員名：　　　　　　　　</t>
    <rPh sb="0" eb="2">
      <t>ショクイン</t>
    </rPh>
    <rPh sb="2" eb="3">
      <t>メイ</t>
    </rPh>
    <phoneticPr fontId="4"/>
  </si>
  <si>
    <t>基準単価（分当たり）：　　　　　　　　</t>
    <rPh sb="0" eb="2">
      <t>キジュン</t>
    </rPh>
    <rPh sb="2" eb="4">
      <t>タンカ</t>
    </rPh>
    <rPh sb="5" eb="6">
      <t>フン</t>
    </rPh>
    <rPh sb="6" eb="7">
      <t>ア</t>
    </rPh>
    <phoneticPr fontId="4"/>
  </si>
  <si>
    <t>西暦      年   月分</t>
    <rPh sb="0" eb="2">
      <t>セイレキ</t>
    </rPh>
    <rPh sb="8" eb="9">
      <t>ネン</t>
    </rPh>
    <rPh sb="12" eb="13">
      <t>ガツ</t>
    </rPh>
    <rPh sb="13" eb="14">
      <t>ブン</t>
    </rPh>
    <phoneticPr fontId="4"/>
  </si>
  <si>
    <t>人件費月小計：　　　　　　　</t>
    <rPh sb="0" eb="3">
      <t>ジンケンヒ</t>
    </rPh>
    <rPh sb="3" eb="4">
      <t>ツキ</t>
    </rPh>
    <rPh sb="4" eb="6">
      <t>ショウケイ</t>
    </rPh>
    <phoneticPr fontId="4"/>
  </si>
  <si>
    <t>日</t>
    <rPh sb="0" eb="1">
      <t>ニチ</t>
    </rPh>
    <phoneticPr fontId="4"/>
  </si>
  <si>
    <t>曜日</t>
    <rPh sb="0" eb="2">
      <t>ヨウビ</t>
    </rPh>
    <phoneticPr fontId="4"/>
  </si>
  <si>
    <t>開始時刻
(A)</t>
    <rPh sb="0" eb="2">
      <t>カイシ</t>
    </rPh>
    <rPh sb="2" eb="4">
      <t>ジコク</t>
    </rPh>
    <phoneticPr fontId="4"/>
  </si>
  <si>
    <t>終了時刻
(B)</t>
    <rPh sb="0" eb="2">
      <t>シュウリョウ</t>
    </rPh>
    <rPh sb="2" eb="4">
      <t>ジコク</t>
    </rPh>
    <phoneticPr fontId="4"/>
  </si>
  <si>
    <t>PO活動時間(分）*
(B-A)</t>
    <rPh sb="2" eb="4">
      <t>カツドウ</t>
    </rPh>
    <rPh sb="4" eb="6">
      <t>ジカン</t>
    </rPh>
    <rPh sb="7" eb="8">
      <t>フン</t>
    </rPh>
    <phoneticPr fontId="4"/>
  </si>
  <si>
    <t>伴走支援等活動時間(分）
(B-Aの内数）</t>
    <rPh sb="0" eb="2">
      <t>バンソウ</t>
    </rPh>
    <rPh sb="2" eb="4">
      <t>シエン</t>
    </rPh>
    <rPh sb="4" eb="5">
      <t>トウ</t>
    </rPh>
    <rPh sb="5" eb="7">
      <t>カツドウ</t>
    </rPh>
    <rPh sb="7" eb="9">
      <t>ジカン</t>
    </rPh>
    <rPh sb="10" eb="11">
      <t>フン</t>
    </rPh>
    <rPh sb="18" eb="20">
      <t>ウチスウ</t>
    </rPh>
    <phoneticPr fontId="4"/>
  </si>
  <si>
    <t>適用単価
（Ｃ）</t>
    <rPh sb="0" eb="2">
      <t>テキヨウ</t>
    </rPh>
    <rPh sb="2" eb="4">
      <t>タンカ</t>
    </rPh>
    <phoneticPr fontId="10"/>
  </si>
  <si>
    <t>（B-A)×C</t>
    <phoneticPr fontId="10"/>
  </si>
  <si>
    <t>活動内容</t>
    <rPh sb="0" eb="2">
      <t>カツドウ</t>
    </rPh>
    <rPh sb="2" eb="4">
      <t>ナイヨウ</t>
    </rPh>
    <phoneticPr fontId="10"/>
  </si>
  <si>
    <t>月</t>
    <rPh sb="0" eb="1">
      <t>ゲツ</t>
    </rPh>
    <phoneticPr fontId="4"/>
  </si>
  <si>
    <t>：</t>
    <phoneticPr fontId="4"/>
  </si>
  <si>
    <t>火</t>
  </si>
  <si>
    <t>水</t>
  </si>
  <si>
    <t>木</t>
  </si>
  <si>
    <t>金</t>
  </si>
  <si>
    <t>土</t>
  </si>
  <si>
    <t>日</t>
  </si>
  <si>
    <t>月</t>
  </si>
  <si>
    <t>*昼休みや休憩時間等は含みません。</t>
    <phoneticPr fontId="4"/>
  </si>
  <si>
    <t>同日に複数回に分かれる場合、割増賃金により単価が変わる場合は適宜行を増やして記載してください。</t>
    <rPh sb="14" eb="16">
      <t>ワリマシ</t>
    </rPh>
    <rPh sb="16" eb="18">
      <t>チンギン</t>
    </rPh>
    <rPh sb="21" eb="23">
      <t>タンカ</t>
    </rPh>
    <rPh sb="24" eb="25">
      <t>カ</t>
    </rPh>
    <rPh sb="27" eb="29">
      <t>バアイ</t>
    </rPh>
    <rPh sb="30" eb="32">
      <t>テキギ</t>
    </rPh>
    <phoneticPr fontId="10"/>
  </si>
  <si>
    <t>割増賃金を適用する場合は、適用単価に割増率を乗じ、その旨を活動内容に記載してください。</t>
    <rPh sb="0" eb="2">
      <t>ワリマシ</t>
    </rPh>
    <rPh sb="2" eb="4">
      <t>チンギン</t>
    </rPh>
    <rPh sb="5" eb="7">
      <t>テキヨウ</t>
    </rPh>
    <rPh sb="9" eb="11">
      <t>バアイ</t>
    </rPh>
    <rPh sb="13" eb="15">
      <t>テキヨウ</t>
    </rPh>
    <rPh sb="15" eb="17">
      <t>タンカ</t>
    </rPh>
    <rPh sb="18" eb="20">
      <t>ワリマシ</t>
    </rPh>
    <rPh sb="20" eb="21">
      <t>リツ</t>
    </rPh>
    <rPh sb="22" eb="23">
      <t>ジョウ</t>
    </rPh>
    <rPh sb="27" eb="28">
      <t>ムネ</t>
    </rPh>
    <rPh sb="29" eb="31">
      <t>カツドウ</t>
    </rPh>
    <rPh sb="31" eb="33">
      <t>ナイヨウ</t>
    </rPh>
    <rPh sb="34" eb="36">
      <t>キサイ</t>
    </rPh>
    <phoneticPr fontId="10"/>
  </si>
  <si>
    <t>添付書類2. プログラム・オフィサーの人件費実績表　(複数事業用)</t>
    <rPh sb="19" eb="22">
      <t>ジンケンヒ</t>
    </rPh>
    <rPh sb="22" eb="24">
      <t>ジッセキ</t>
    </rPh>
    <rPh sb="24" eb="25">
      <t>ヒョウ</t>
    </rPh>
    <rPh sb="27" eb="32">
      <t>フクスウジギョウヨウ</t>
    </rPh>
    <phoneticPr fontId="4"/>
  </si>
  <si>
    <t>（円／分）</t>
    <rPh sb="1" eb="2">
      <t>エン</t>
    </rPh>
    <rPh sb="3" eb="4">
      <t>フン</t>
    </rPh>
    <phoneticPr fontId="10"/>
  </si>
  <si>
    <t>区分</t>
    <rPh sb="0" eb="2">
      <t>クブン</t>
    </rPh>
    <phoneticPr fontId="10"/>
  </si>
  <si>
    <t>適用単価</t>
    <rPh sb="0" eb="2">
      <t>テキヨウ</t>
    </rPh>
    <rPh sb="2" eb="4">
      <t>タンカ</t>
    </rPh>
    <phoneticPr fontId="10"/>
  </si>
  <si>
    <t>①</t>
    <phoneticPr fontId="10"/>
  </si>
  <si>
    <t>②</t>
    <phoneticPr fontId="10"/>
  </si>
  <si>
    <t>西暦</t>
    <rPh sb="0" eb="2">
      <t>セイレキ</t>
    </rPh>
    <phoneticPr fontId="4"/>
  </si>
  <si>
    <t>③</t>
    <phoneticPr fontId="10"/>
  </si>
  <si>
    <t>従事事業区分（休眠預金活用事業）</t>
    <rPh sb="0" eb="6">
      <t>ジュウジジギョウクブン</t>
    </rPh>
    <rPh sb="7" eb="11">
      <t>キュウミンヨキン</t>
    </rPh>
    <rPh sb="11" eb="13">
      <t>カツヨウ</t>
    </rPh>
    <rPh sb="13" eb="15">
      <t>ジギョウ</t>
    </rPh>
    <phoneticPr fontId="10"/>
  </si>
  <si>
    <t>※任意利用</t>
    <phoneticPr fontId="10"/>
  </si>
  <si>
    <t>XXX事業</t>
    <rPh sb="3" eb="5">
      <t>ジギョウ</t>
    </rPh>
    <phoneticPr fontId="10"/>
  </si>
  <si>
    <t>合計チェック欄</t>
    <rPh sb="0" eb="2">
      <t>ゴウケイ</t>
    </rPh>
    <rPh sb="6" eb="7">
      <t>ラン</t>
    </rPh>
    <phoneticPr fontId="10"/>
  </si>
  <si>
    <t>PO活動時間(分）*
(D=B-A)</t>
    <rPh sb="2" eb="4">
      <t>カツドウ</t>
    </rPh>
    <rPh sb="4" eb="6">
      <t>ジカン</t>
    </rPh>
    <rPh sb="7" eb="8">
      <t>フン</t>
    </rPh>
    <phoneticPr fontId="4"/>
  </si>
  <si>
    <t>適用単価
（C）</t>
    <rPh sb="0" eb="2">
      <t>テキヨウ</t>
    </rPh>
    <rPh sb="2" eb="4">
      <t>タンカ</t>
    </rPh>
    <phoneticPr fontId="10"/>
  </si>
  <si>
    <t>人件費小計
(D×C)</t>
    <rPh sb="0" eb="3">
      <t>ジンケンヒ</t>
    </rPh>
    <rPh sb="3" eb="5">
      <t>ショウケイ</t>
    </rPh>
    <phoneticPr fontId="10"/>
  </si>
  <si>
    <t>PO活動時間(分）*
(D1)</t>
    <rPh sb="2" eb="4">
      <t>カツドウ</t>
    </rPh>
    <rPh sb="4" eb="6">
      <t>ジカン</t>
    </rPh>
    <rPh sb="7" eb="8">
      <t>フン</t>
    </rPh>
    <phoneticPr fontId="4"/>
  </si>
  <si>
    <t>伴走支援等活動時間(分）
(D1の内数）</t>
    <rPh sb="0" eb="2">
      <t>バンソウ</t>
    </rPh>
    <rPh sb="2" eb="4">
      <t>シエン</t>
    </rPh>
    <rPh sb="4" eb="5">
      <t>トウ</t>
    </rPh>
    <rPh sb="5" eb="7">
      <t>カツドウ</t>
    </rPh>
    <rPh sb="7" eb="9">
      <t>ジカン</t>
    </rPh>
    <rPh sb="10" eb="11">
      <t>フン</t>
    </rPh>
    <rPh sb="17" eb="19">
      <t>ウチスウ</t>
    </rPh>
    <phoneticPr fontId="4"/>
  </si>
  <si>
    <t>人件費小計
(D1×C)</t>
    <rPh sb="0" eb="3">
      <t>ジンケンヒ</t>
    </rPh>
    <rPh sb="3" eb="5">
      <t>ショウケイ</t>
    </rPh>
    <phoneticPr fontId="10"/>
  </si>
  <si>
    <t>PO活動時間(分）*
(D2)</t>
    <rPh sb="2" eb="4">
      <t>カツドウ</t>
    </rPh>
    <rPh sb="4" eb="6">
      <t>ジカン</t>
    </rPh>
    <rPh sb="7" eb="8">
      <t>フン</t>
    </rPh>
    <phoneticPr fontId="4"/>
  </si>
  <si>
    <t>伴走支援等活動時間(分）
(D2の内数）</t>
    <rPh sb="0" eb="2">
      <t>バンソウ</t>
    </rPh>
    <rPh sb="2" eb="4">
      <t>シエン</t>
    </rPh>
    <rPh sb="4" eb="5">
      <t>トウ</t>
    </rPh>
    <rPh sb="5" eb="7">
      <t>カツドウ</t>
    </rPh>
    <rPh sb="7" eb="9">
      <t>ジカン</t>
    </rPh>
    <rPh sb="10" eb="11">
      <t>フン</t>
    </rPh>
    <rPh sb="17" eb="19">
      <t>ウチスウ</t>
    </rPh>
    <phoneticPr fontId="4"/>
  </si>
  <si>
    <t>人件費小計
(D2×C)</t>
    <rPh sb="0" eb="3">
      <t>ジンケンヒ</t>
    </rPh>
    <rPh sb="3" eb="5">
      <t>ショウケイ</t>
    </rPh>
    <phoneticPr fontId="10"/>
  </si>
  <si>
    <t>PO活動時間(分）*
(D3)</t>
    <rPh sb="2" eb="4">
      <t>カツドウ</t>
    </rPh>
    <rPh sb="4" eb="6">
      <t>ジカン</t>
    </rPh>
    <rPh sb="7" eb="8">
      <t>フン</t>
    </rPh>
    <phoneticPr fontId="4"/>
  </si>
  <si>
    <t>伴走支援等活動時間(分）
(D3の内数）</t>
    <rPh sb="0" eb="2">
      <t>バンソウ</t>
    </rPh>
    <rPh sb="2" eb="4">
      <t>シエン</t>
    </rPh>
    <rPh sb="4" eb="5">
      <t>トウ</t>
    </rPh>
    <rPh sb="5" eb="7">
      <t>カツドウ</t>
    </rPh>
    <rPh sb="7" eb="9">
      <t>ジカン</t>
    </rPh>
    <rPh sb="10" eb="11">
      <t>フン</t>
    </rPh>
    <rPh sb="17" eb="19">
      <t>ウチスウ</t>
    </rPh>
    <phoneticPr fontId="4"/>
  </si>
  <si>
    <t>人件費小計
(D3×C)</t>
    <rPh sb="0" eb="3">
      <t>ジンケンヒ</t>
    </rPh>
    <rPh sb="3" eb="5">
      <t>ショウケイ</t>
    </rPh>
    <phoneticPr fontId="10"/>
  </si>
  <si>
    <t>活動時間</t>
    <rPh sb="0" eb="4">
      <t>カツドウジカン</t>
    </rPh>
    <phoneticPr fontId="10"/>
  </si>
  <si>
    <t>人件費</t>
    <rPh sb="0" eb="3">
      <t>ジンケンヒ</t>
    </rPh>
    <phoneticPr fontId="10"/>
  </si>
  <si>
    <t>記入例</t>
    <rPh sb="0" eb="3">
      <t>キニュウレイ</t>
    </rPh>
    <phoneticPr fontId="10"/>
  </si>
  <si>
    <t>①</t>
  </si>
  <si>
    <t>A事業：実行団体面談、B事業：選定会議</t>
    <rPh sb="1" eb="3">
      <t>ジギョウ</t>
    </rPh>
    <rPh sb="4" eb="8">
      <t>ジッコウダンタイ</t>
    </rPh>
    <rPh sb="8" eb="10">
      <t>メンダン</t>
    </rPh>
    <rPh sb="12" eb="14">
      <t>ジギョウ</t>
    </rPh>
    <rPh sb="15" eb="17">
      <t>センテイ</t>
    </rPh>
    <rPh sb="17" eb="19">
      <t>カイギ</t>
    </rPh>
    <phoneticPr fontId="10"/>
  </si>
  <si>
    <t>②</t>
  </si>
  <si>
    <t>B事業：選定会議後の内部MTG（25%割増単価）</t>
    <rPh sb="1" eb="3">
      <t>ジギョウ</t>
    </rPh>
    <rPh sb="4" eb="9">
      <t>センテイカイギゴ</t>
    </rPh>
    <rPh sb="10" eb="12">
      <t>ナイブ</t>
    </rPh>
    <rPh sb="19" eb="21">
      <t>ワリマシ</t>
    </rPh>
    <rPh sb="21" eb="23">
      <t>タンカ</t>
    </rPh>
    <phoneticPr fontId="10"/>
  </si>
  <si>
    <t>適用単価は表右上の適用単価区分表で設定できます。割増賃金を適用する場合などにご利用ください。</t>
    <rPh sb="0" eb="4">
      <t>テキヨウタンカ</t>
    </rPh>
    <rPh sb="5" eb="6">
      <t>ヒョウ</t>
    </rPh>
    <rPh sb="6" eb="8">
      <t>ミギウエ</t>
    </rPh>
    <rPh sb="9" eb="11">
      <t>テキヨウ</t>
    </rPh>
    <rPh sb="11" eb="13">
      <t>タンカ</t>
    </rPh>
    <rPh sb="13" eb="16">
      <t>クブンヒョウ</t>
    </rPh>
    <rPh sb="17" eb="19">
      <t>セッテイ</t>
    </rPh>
    <rPh sb="24" eb="26">
      <t>ワリマシ</t>
    </rPh>
    <rPh sb="26" eb="28">
      <t>チンギン</t>
    </rPh>
    <rPh sb="29" eb="31">
      <t>テキヨウ</t>
    </rPh>
    <rPh sb="33" eb="35">
      <t>バアイ</t>
    </rPh>
    <rPh sb="39" eb="41">
      <t>リヨウ</t>
    </rPh>
    <phoneticPr fontId="10"/>
  </si>
  <si>
    <t>列挿入により事業区分等を増やして管理いただけますが、計算式や集計値に誤りがないことをご確認の上ご利用ください。</t>
    <rPh sb="0" eb="1">
      <t>レツ</t>
    </rPh>
    <rPh sb="1" eb="3">
      <t>ソウニュウ</t>
    </rPh>
    <rPh sb="6" eb="8">
      <t>ジギョウ</t>
    </rPh>
    <rPh sb="8" eb="10">
      <t>クブン</t>
    </rPh>
    <rPh sb="10" eb="11">
      <t>ナド</t>
    </rPh>
    <rPh sb="12" eb="13">
      <t>フ</t>
    </rPh>
    <rPh sb="16" eb="18">
      <t>カンリ</t>
    </rPh>
    <rPh sb="26" eb="29">
      <t>ケイサンシキ</t>
    </rPh>
    <rPh sb="30" eb="33">
      <t>シュウケイチ</t>
    </rPh>
    <rPh sb="34" eb="35">
      <t>アヤマ</t>
    </rPh>
    <rPh sb="43" eb="45">
      <t>カクニン</t>
    </rPh>
    <rPh sb="46" eb="47">
      <t>ウエ</t>
    </rPh>
    <rPh sb="48" eb="50">
      <t>リヨウ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</si>
</sst>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aaa"/>
    <numFmt numFmtId="178" formatCode="#&quot;年&quot;"/>
    <numFmt numFmtId="179" formatCode="#&quot;月&quot;&quot;分&quot;"/>
    <numFmt numFmtId="180" formatCode="#,##0.0;[Red]\-#,##0.0"/>
    <numFmt numFmtId="181" formatCode="#,###;[Red]\-#,###"/>
  </numFmts>
  <fonts count="14"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u/>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6"/>
      <name val="ＭＳ ゴシック"/>
      <family val="3"/>
      <charset val="128"/>
    </font>
    <font>
      <sz val="8"/>
      <color theme="1"/>
      <name val="游ゴシック"/>
      <family val="3"/>
      <charset val="128"/>
      <scheme val="minor"/>
    </font>
    <font>
      <sz val="9"/>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medium">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5" fillId="0" borderId="0" xfId="2" applyFont="1" applyAlignment="1">
      <alignment horizontal="center" vertical="center"/>
    </xf>
    <xf numFmtId="0" fontId="5" fillId="0" borderId="0" xfId="2" applyFont="1">
      <alignment vertical="center"/>
    </xf>
    <xf numFmtId="38" fontId="5" fillId="0" borderId="0" xfId="3" applyFont="1">
      <alignment vertical="center"/>
    </xf>
    <xf numFmtId="0" fontId="6" fillId="0" borderId="0" xfId="2" applyFont="1">
      <alignment vertical="center"/>
    </xf>
    <xf numFmtId="0" fontId="6" fillId="0" borderId="0" xfId="2" applyFont="1" applyAlignment="1">
      <alignment horizontal="center" vertical="center"/>
    </xf>
    <xf numFmtId="0" fontId="5" fillId="0" borderId="10" xfId="2" applyFont="1" applyBorder="1" applyAlignment="1">
      <alignment horizontal="center" vertical="center"/>
    </xf>
    <xf numFmtId="38" fontId="5" fillId="0" borderId="11" xfId="3" applyFont="1" applyBorder="1" applyAlignment="1">
      <alignment horizontal="right" vertical="center"/>
    </xf>
    <xf numFmtId="0" fontId="5" fillId="0" borderId="16" xfId="2" applyFont="1" applyBorder="1" applyAlignment="1">
      <alignment horizontal="center" vertical="center"/>
    </xf>
    <xf numFmtId="0" fontId="7" fillId="0" borderId="0" xfId="2" applyFont="1">
      <alignment vertical="center"/>
    </xf>
    <xf numFmtId="0" fontId="9" fillId="0" borderId="20" xfId="2" applyFont="1" applyBorder="1" applyAlignment="1">
      <alignment horizontal="center" vertical="center" wrapText="1"/>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38" fontId="5" fillId="0" borderId="0" xfId="3" applyFont="1" applyBorder="1">
      <alignment vertical="center"/>
    </xf>
    <xf numFmtId="38" fontId="5" fillId="0" borderId="0" xfId="3" applyFont="1" applyBorder="1" applyAlignment="1">
      <alignment horizontal="right" vertical="center"/>
    </xf>
    <xf numFmtId="38" fontId="5" fillId="0" borderId="28" xfId="2" applyNumberFormat="1" applyFont="1" applyBorder="1" applyAlignment="1">
      <alignment horizontal="center" vertical="center"/>
    </xf>
    <xf numFmtId="0" fontId="5" fillId="0" borderId="10" xfId="2" applyFont="1" applyBorder="1">
      <alignment vertical="center"/>
    </xf>
    <xf numFmtId="176" fontId="5" fillId="0" borderId="9" xfId="2" applyNumberFormat="1" applyFont="1" applyBorder="1">
      <alignment vertical="center"/>
    </xf>
    <xf numFmtId="177" fontId="5" fillId="0" borderId="10" xfId="2" applyNumberFormat="1" applyFont="1" applyBorder="1" applyAlignment="1">
      <alignment horizontal="center" vertical="center"/>
    </xf>
    <xf numFmtId="178" fontId="6" fillId="0" borderId="0" xfId="2" applyNumberFormat="1" applyFont="1" applyAlignment="1">
      <alignment horizontal="center" vertical="center"/>
    </xf>
    <xf numFmtId="176" fontId="5" fillId="0" borderId="15" xfId="2" applyNumberFormat="1" applyFont="1" applyBorder="1">
      <alignment vertical="center"/>
    </xf>
    <xf numFmtId="0" fontId="5" fillId="0" borderId="4" xfId="2" applyFont="1" applyBorder="1" applyAlignment="1">
      <alignment horizontal="center" vertical="center"/>
    </xf>
    <xf numFmtId="0" fontId="9" fillId="0" borderId="23" xfId="2" applyFont="1" applyBorder="1" applyAlignment="1">
      <alignment horizontal="center" vertical="center" wrapText="1"/>
    </xf>
    <xf numFmtId="0" fontId="9" fillId="0" borderId="25" xfId="2" applyFont="1" applyBorder="1" applyAlignment="1">
      <alignment horizontal="center" vertical="center" wrapText="1"/>
    </xf>
    <xf numFmtId="38" fontId="7" fillId="0" borderId="29" xfId="3" applyFont="1" applyBorder="1" applyAlignment="1">
      <alignment horizontal="center" vertical="center" wrapText="1"/>
    </xf>
    <xf numFmtId="0" fontId="9" fillId="0" borderId="32" xfId="2" applyFont="1" applyBorder="1" applyAlignment="1">
      <alignment horizontal="center" vertical="center"/>
    </xf>
    <xf numFmtId="0" fontId="9" fillId="0" borderId="33" xfId="2" applyFont="1" applyBorder="1" applyAlignment="1">
      <alignment horizontal="center" vertical="center"/>
    </xf>
    <xf numFmtId="180" fontId="5" fillId="0" borderId="10" xfId="2" applyNumberFormat="1" applyFont="1" applyBorder="1">
      <alignment vertical="center"/>
    </xf>
    <xf numFmtId="180" fontId="5" fillId="0" borderId="10" xfId="1" applyNumberFormat="1" applyFont="1" applyBorder="1">
      <alignment vertical="center"/>
    </xf>
    <xf numFmtId="38" fontId="5" fillId="0" borderId="16" xfId="3" applyFont="1" applyBorder="1" applyAlignment="1">
      <alignment horizontal="right" vertical="center"/>
    </xf>
    <xf numFmtId="38" fontId="5" fillId="0" borderId="11" xfId="3" applyFont="1" applyFill="1" applyBorder="1">
      <alignment vertical="center"/>
    </xf>
    <xf numFmtId="38" fontId="5" fillId="0" borderId="10" xfId="3" applyFont="1" applyFill="1" applyBorder="1">
      <alignment vertical="center"/>
    </xf>
    <xf numFmtId="38" fontId="5" fillId="0" borderId="16" xfId="3" applyFont="1" applyFill="1" applyBorder="1">
      <alignment vertical="center"/>
    </xf>
    <xf numFmtId="0" fontId="7" fillId="0" borderId="34" xfId="2" applyFont="1" applyBorder="1" applyAlignment="1">
      <alignment horizontal="center" vertical="center" wrapText="1"/>
    </xf>
    <xf numFmtId="38" fontId="5" fillId="0" borderId="34" xfId="3" applyFont="1" applyBorder="1">
      <alignment vertical="center"/>
    </xf>
    <xf numFmtId="38" fontId="7" fillId="0" borderId="36" xfId="3" applyFont="1" applyBorder="1" applyAlignment="1">
      <alignment horizontal="center" vertical="center" wrapText="1"/>
    </xf>
    <xf numFmtId="38" fontId="5" fillId="0" borderId="26" xfId="3" applyFont="1" applyFill="1" applyBorder="1">
      <alignment vertical="center"/>
    </xf>
    <xf numFmtId="0" fontId="7" fillId="0" borderId="35" xfId="2" applyFont="1" applyBorder="1" applyAlignment="1">
      <alignment horizontal="left" vertical="center" wrapText="1"/>
    </xf>
    <xf numFmtId="181" fontId="5" fillId="0" borderId="35" xfId="3" applyNumberFormat="1" applyFont="1" applyBorder="1">
      <alignment vertical="center"/>
    </xf>
    <xf numFmtId="38" fontId="5" fillId="0" borderId="37" xfId="3" applyFont="1" applyBorder="1">
      <alignment vertical="center"/>
    </xf>
    <xf numFmtId="181" fontId="5" fillId="0" borderId="38" xfId="3" applyNumberFormat="1" applyFont="1" applyBorder="1">
      <alignment vertical="center"/>
    </xf>
    <xf numFmtId="0" fontId="7" fillId="0" borderId="27" xfId="2" applyFont="1" applyBorder="1" applyAlignment="1">
      <alignment horizontal="centerContinuous" vertical="center" wrapText="1"/>
    </xf>
    <xf numFmtId="0" fontId="11" fillId="0" borderId="27" xfId="2" applyFont="1" applyBorder="1" applyAlignment="1">
      <alignment horizontal="centerContinuous" vertical="center" wrapText="1"/>
    </xf>
    <xf numFmtId="0" fontId="7" fillId="0" borderId="31" xfId="2" applyFont="1" applyBorder="1" applyAlignment="1">
      <alignment horizontal="centerContinuous" vertical="center" wrapText="1"/>
    </xf>
    <xf numFmtId="38" fontId="5" fillId="2" borderId="28" xfId="2" applyNumberFormat="1" applyFont="1" applyFill="1" applyBorder="1" applyAlignment="1">
      <alignment horizontal="center" vertical="center"/>
    </xf>
    <xf numFmtId="0" fontId="3" fillId="0" borderId="0" xfId="4" applyFont="1">
      <alignment vertical="center"/>
    </xf>
    <xf numFmtId="0" fontId="5" fillId="0" borderId="0" xfId="4" applyFont="1" applyAlignment="1">
      <alignment horizontal="center" vertical="center"/>
    </xf>
    <xf numFmtId="0" fontId="5" fillId="0" borderId="0" xfId="4" applyFont="1">
      <alignment vertical="center"/>
    </xf>
    <xf numFmtId="38" fontId="5" fillId="0" borderId="0" xfId="5" applyFont="1">
      <alignment vertical="center"/>
    </xf>
    <xf numFmtId="0" fontId="6" fillId="0" borderId="0" xfId="4" applyFont="1">
      <alignment vertical="center"/>
    </xf>
    <xf numFmtId="0" fontId="7" fillId="0" borderId="1" xfId="4" applyFont="1" applyBorder="1">
      <alignment vertical="center"/>
    </xf>
    <xf numFmtId="0" fontId="6" fillId="0" borderId="0" xfId="4" applyFont="1" applyAlignment="1">
      <alignment horizontal="center" vertical="center"/>
    </xf>
    <xf numFmtId="38" fontId="7" fillId="0" borderId="2" xfId="5" applyFont="1" applyBorder="1">
      <alignment vertical="center"/>
    </xf>
    <xf numFmtId="0" fontId="7" fillId="0" borderId="4" xfId="4" applyFont="1" applyBorder="1">
      <alignment vertical="center"/>
    </xf>
    <xf numFmtId="38" fontId="7" fillId="0" borderId="4" xfId="5" applyFont="1" applyBorder="1">
      <alignment vertical="center"/>
    </xf>
    <xf numFmtId="0" fontId="5" fillId="0" borderId="4" xfId="4" applyFont="1" applyBorder="1">
      <alignment vertical="center"/>
    </xf>
    <xf numFmtId="0" fontId="9" fillId="0" borderId="5" xfId="4" applyFont="1" applyBorder="1" applyAlignment="1">
      <alignment horizontal="center" vertical="center"/>
    </xf>
    <xf numFmtId="0" fontId="9" fillId="0" borderId="6" xfId="4" applyFont="1" applyBorder="1" applyAlignment="1">
      <alignment horizontal="center" vertical="center"/>
    </xf>
    <xf numFmtId="0" fontId="9" fillId="0" borderId="6" xfId="4" applyFont="1" applyBorder="1" applyAlignment="1">
      <alignment horizontal="center" vertical="center" wrapText="1"/>
    </xf>
    <xf numFmtId="0" fontId="7" fillId="0" borderId="6" xfId="4" applyFont="1" applyBorder="1" applyAlignment="1">
      <alignment horizontal="center" vertical="center" wrapText="1"/>
    </xf>
    <xf numFmtId="0" fontId="7" fillId="0" borderId="6" xfId="4" applyFont="1" applyBorder="1" applyAlignment="1">
      <alignment horizontal="left" vertical="center" wrapText="1"/>
    </xf>
    <xf numFmtId="38" fontId="7" fillId="0" borderId="7" xfId="5" applyFont="1" applyBorder="1" applyAlignment="1">
      <alignment horizontal="center" vertical="center" wrapText="1"/>
    </xf>
    <xf numFmtId="38" fontId="7" fillId="0" borderId="7" xfId="5" applyFont="1" applyBorder="1" applyAlignment="1">
      <alignment horizontal="left" vertical="center" wrapText="1"/>
    </xf>
    <xf numFmtId="0" fontId="9" fillId="0" borderId="8" xfId="4" applyFont="1" applyBorder="1" applyAlignment="1">
      <alignment horizontal="center" vertical="center"/>
    </xf>
    <xf numFmtId="0" fontId="5" fillId="0" borderId="9" xfId="4" applyFont="1" applyBorder="1">
      <alignment vertical="center"/>
    </xf>
    <xf numFmtId="0" fontId="5" fillId="0" borderId="10" xfId="4" applyFont="1" applyBorder="1" applyAlignment="1">
      <alignment horizontal="center" vertical="center"/>
    </xf>
    <xf numFmtId="38" fontId="5" fillId="0" borderId="10" xfId="5" applyFont="1" applyBorder="1">
      <alignment vertical="center"/>
    </xf>
    <xf numFmtId="38" fontId="5" fillId="0" borderId="11" xfId="5" applyFont="1" applyBorder="1" applyAlignment="1">
      <alignment horizontal="right" vertical="center"/>
    </xf>
    <xf numFmtId="38" fontId="5" fillId="0" borderId="11" xfId="5" applyFont="1" applyBorder="1">
      <alignment vertical="center"/>
    </xf>
    <xf numFmtId="0" fontId="5" fillId="0" borderId="12" xfId="4" applyFont="1" applyBorder="1">
      <alignment vertical="center"/>
    </xf>
    <xf numFmtId="38" fontId="5" fillId="0" borderId="13" xfId="5" applyFont="1" applyBorder="1">
      <alignment vertical="center"/>
    </xf>
    <xf numFmtId="38" fontId="5" fillId="0" borderId="14" xfId="5" applyFont="1" applyBorder="1" applyAlignment="1">
      <alignment horizontal="right" vertical="center"/>
    </xf>
    <xf numFmtId="0" fontId="5" fillId="0" borderId="15" xfId="4" applyFont="1" applyBorder="1">
      <alignment vertical="center"/>
    </xf>
    <xf numFmtId="0" fontId="5" fillId="0" borderId="16" xfId="4" applyFont="1" applyBorder="1" applyAlignment="1">
      <alignment horizontal="center" vertical="center"/>
    </xf>
    <xf numFmtId="38" fontId="5" fillId="0" borderId="16" xfId="5" applyFont="1" applyBorder="1">
      <alignment vertical="center"/>
    </xf>
    <xf numFmtId="38" fontId="5" fillId="0" borderId="17" xfId="5" applyFont="1" applyBorder="1" applyAlignment="1">
      <alignment horizontal="right" vertical="center"/>
    </xf>
    <xf numFmtId="38" fontId="5" fillId="0" borderId="18" xfId="5" applyFont="1" applyBorder="1">
      <alignment vertical="center"/>
    </xf>
    <xf numFmtId="0" fontId="5" fillId="0" borderId="19" xfId="4" applyFont="1" applyBorder="1">
      <alignment vertical="center"/>
    </xf>
    <xf numFmtId="0" fontId="7" fillId="0" borderId="0" xfId="4" applyFont="1">
      <alignment vertical="center"/>
    </xf>
    <xf numFmtId="179" fontId="6" fillId="0" borderId="0" xfId="2" applyNumberFormat="1" applyFont="1" applyAlignment="1">
      <alignment horizontal="left" vertical="center"/>
    </xf>
    <xf numFmtId="0" fontId="7" fillId="0" borderId="20" xfId="4" applyFont="1" applyBorder="1" applyAlignment="1">
      <alignment horizontal="center" vertical="center" wrapText="1"/>
    </xf>
    <xf numFmtId="0" fontId="7" fillId="0" borderId="26" xfId="2" applyFont="1" applyBorder="1" applyAlignment="1">
      <alignment horizontal="centerContinuous" vertical="center" wrapText="1"/>
    </xf>
    <xf numFmtId="0" fontId="7" fillId="0" borderId="30" xfId="2" applyFont="1" applyBorder="1" applyAlignment="1">
      <alignment horizontal="centerContinuous" vertical="center" wrapText="1"/>
    </xf>
    <xf numFmtId="0" fontId="7" fillId="0" borderId="0" xfId="2" applyFont="1" applyAlignment="1">
      <alignment horizontal="right"/>
    </xf>
    <xf numFmtId="0" fontId="7" fillId="0" borderId="39" xfId="2" applyFont="1" applyBorder="1">
      <alignment vertical="center"/>
    </xf>
    <xf numFmtId="40" fontId="7" fillId="0" borderId="39" xfId="2" applyNumberFormat="1" applyFont="1" applyBorder="1">
      <alignment vertical="center"/>
    </xf>
    <xf numFmtId="0" fontId="7" fillId="0" borderId="40" xfId="2" applyFont="1" applyBorder="1">
      <alignment vertical="center"/>
    </xf>
    <xf numFmtId="0" fontId="7" fillId="0" borderId="39" xfId="2" applyFont="1" applyBorder="1" applyAlignment="1">
      <alignment horizontal="center" vertical="center" wrapText="1"/>
    </xf>
    <xf numFmtId="0" fontId="7" fillId="0" borderId="39" xfId="2" applyFont="1" applyBorder="1" applyAlignment="1">
      <alignment horizontal="centerContinuous" vertical="center"/>
    </xf>
    <xf numFmtId="0" fontId="7" fillId="0" borderId="12" xfId="2" applyFont="1" applyBorder="1" applyAlignment="1">
      <alignment horizontal="left" vertical="center"/>
    </xf>
    <xf numFmtId="0" fontId="7" fillId="0" borderId="19" xfId="2" applyFont="1" applyBorder="1" applyAlignment="1">
      <alignment horizontal="left" vertical="center"/>
    </xf>
    <xf numFmtId="20" fontId="5" fillId="3" borderId="10" xfId="2" applyNumberFormat="1" applyFont="1" applyFill="1" applyBorder="1" applyAlignment="1">
      <alignment horizontal="center" vertical="center"/>
    </xf>
    <xf numFmtId="38" fontId="5" fillId="3" borderId="10" xfId="3" applyFont="1" applyFill="1" applyBorder="1">
      <alignment vertical="center"/>
    </xf>
    <xf numFmtId="38" fontId="5" fillId="3" borderId="11" xfId="3" applyFont="1" applyFill="1" applyBorder="1" applyAlignment="1">
      <alignment horizontal="right" vertical="center"/>
    </xf>
    <xf numFmtId="38" fontId="5" fillId="3" borderId="11" xfId="3" applyFont="1" applyFill="1" applyBorder="1">
      <alignment vertical="center"/>
    </xf>
    <xf numFmtId="38" fontId="5" fillId="3" borderId="34" xfId="3" applyFont="1" applyFill="1" applyBorder="1">
      <alignment vertical="center"/>
    </xf>
    <xf numFmtId="181" fontId="5" fillId="3" borderId="35" xfId="3" applyNumberFormat="1" applyFont="1" applyFill="1" applyBorder="1">
      <alignment vertical="center"/>
    </xf>
    <xf numFmtId="38" fontId="5" fillId="3" borderId="26" xfId="3" applyFont="1" applyFill="1" applyBorder="1">
      <alignment vertical="center"/>
    </xf>
    <xf numFmtId="0" fontId="7" fillId="3" borderId="21" xfId="2" applyFont="1" applyFill="1" applyBorder="1" applyAlignment="1">
      <alignment horizontal="left" vertical="center"/>
    </xf>
    <xf numFmtId="0" fontId="13" fillId="0" borderId="0" xfId="2" applyFont="1">
      <alignment vertical="center"/>
    </xf>
    <xf numFmtId="0" fontId="12" fillId="0" borderId="0" xfId="2" applyFont="1">
      <alignment vertical="center"/>
    </xf>
    <xf numFmtId="0" fontId="7" fillId="0" borderId="1" xfId="4" applyFont="1" applyBorder="1">
      <alignment vertical="center"/>
    </xf>
    <xf numFmtId="0" fontId="8" fillId="0" borderId="2" xfId="0" applyFont="1" applyBorder="1">
      <alignment vertical="center"/>
    </xf>
    <xf numFmtId="0" fontId="5" fillId="0" borderId="2" xfId="0" applyFont="1" applyBorder="1">
      <alignment vertical="center"/>
    </xf>
    <xf numFmtId="0" fontId="5" fillId="0" borderId="3" xfId="0" applyFont="1" applyBorder="1">
      <alignment vertical="center"/>
    </xf>
    <xf numFmtId="38" fontId="7" fillId="0" borderId="2" xfId="5" applyFont="1" applyBorder="1" applyAlignment="1">
      <alignment vertical="center"/>
    </xf>
    <xf numFmtId="38" fontId="8" fillId="0" borderId="3" xfId="5" applyFont="1" applyBorder="1" applyAlignment="1">
      <alignment vertical="center"/>
    </xf>
    <xf numFmtId="0" fontId="9" fillId="3" borderId="41" xfId="2" applyFont="1" applyFill="1" applyBorder="1" applyAlignment="1">
      <alignment horizontal="center" vertical="center"/>
    </xf>
    <xf numFmtId="0" fontId="9" fillId="3" borderId="42" xfId="2" applyFont="1" applyFill="1" applyBorder="1" applyAlignment="1">
      <alignment horizontal="center" vertical="center"/>
    </xf>
    <xf numFmtId="0" fontId="9" fillId="3" borderId="43" xfId="2" applyFont="1" applyFill="1" applyBorder="1" applyAlignment="1">
      <alignment horizontal="center" vertical="center"/>
    </xf>
    <xf numFmtId="0" fontId="9" fillId="3" borderId="44" xfId="2" applyFont="1" applyFill="1" applyBorder="1" applyAlignment="1">
      <alignment horizontal="center" vertical="center"/>
    </xf>
  </cellXfs>
  <cellStyles count="6">
    <cellStyle name="桁区切り" xfId="1" builtinId="6"/>
    <cellStyle name="桁区切り 7" xfId="5" xr:uid="{B67A20CF-FE64-476D-B640-A7870AC32A6A}"/>
    <cellStyle name="桁区切り 7 2" xfId="3" xr:uid="{F2BAD374-AFA2-48C2-8EA8-F570D53C4ED5}"/>
    <cellStyle name="標準" xfId="0" builtinId="0"/>
    <cellStyle name="標準 3 4 2" xfId="4" xr:uid="{8C373047-7F6D-485C-B340-2987D623D1AD}"/>
    <cellStyle name="標準 3 4 2 2" xfId="2" xr:uid="{9805F049-0886-49AF-8C88-B9EB99FB7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1539873</xdr:colOff>
      <xdr:row>1</xdr:row>
      <xdr:rowOff>142875</xdr:rowOff>
    </xdr:from>
    <xdr:to>
      <xdr:col>8</xdr:col>
      <xdr:colOff>2190748</xdr:colOff>
      <xdr:row>3</xdr:row>
      <xdr:rowOff>161925</xdr:rowOff>
    </xdr:to>
    <xdr:sp macro="" textlink="">
      <xdr:nvSpPr>
        <xdr:cNvPr id="2" name="テキスト ボックス 1">
          <a:extLst>
            <a:ext uri="{FF2B5EF4-FFF2-40B4-BE49-F238E27FC236}">
              <a16:creationId xmlns:a16="http://schemas.microsoft.com/office/drawing/2014/main" id="{9093BFAE-B4DB-40F9-9566-8D3C693C1485}"/>
            </a:ext>
          </a:extLst>
        </xdr:cNvPr>
        <xdr:cNvSpPr txBox="1"/>
      </xdr:nvSpPr>
      <xdr:spPr>
        <a:xfrm>
          <a:off x="6934833" y="379095"/>
          <a:ext cx="650875" cy="3924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kumimoji="1" lang="ja-JP" altLang="en-US" sz="800"/>
            <a:t>管理者</a:t>
          </a:r>
          <a:endParaRPr kumimoji="1" lang="en-US" altLang="ja-JP" sz="800"/>
        </a:p>
        <a:p>
          <a:pPr algn="ctr"/>
          <a:r>
            <a:rPr kumimoji="1" lang="ja-JP" altLang="en-US" sz="800"/>
            <a:t>確認印</a:t>
          </a:r>
        </a:p>
      </xdr:txBody>
    </xdr:sp>
    <xdr:clientData/>
  </xdr:twoCellAnchor>
  <xdr:twoCellAnchor>
    <xdr:from>
      <xdr:col>8</xdr:col>
      <xdr:colOff>1539873</xdr:colOff>
      <xdr:row>3</xdr:row>
      <xdr:rowOff>161925</xdr:rowOff>
    </xdr:from>
    <xdr:to>
      <xdr:col>8</xdr:col>
      <xdr:colOff>2190748</xdr:colOff>
      <xdr:row>5</xdr:row>
      <xdr:rowOff>190500</xdr:rowOff>
    </xdr:to>
    <xdr:sp macro="" textlink="">
      <xdr:nvSpPr>
        <xdr:cNvPr id="3" name="テキスト ボックス 2">
          <a:extLst>
            <a:ext uri="{FF2B5EF4-FFF2-40B4-BE49-F238E27FC236}">
              <a16:creationId xmlns:a16="http://schemas.microsoft.com/office/drawing/2014/main" id="{271D0B8C-3F72-4CE3-AD19-018EA7F0F2BE}"/>
            </a:ext>
          </a:extLst>
        </xdr:cNvPr>
        <xdr:cNvSpPr txBox="1"/>
      </xdr:nvSpPr>
      <xdr:spPr>
        <a:xfrm>
          <a:off x="6934833" y="771525"/>
          <a:ext cx="650875" cy="485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1461248</xdr:colOff>
      <xdr:row>0</xdr:row>
      <xdr:rowOff>242046</xdr:rowOff>
    </xdr:from>
    <xdr:to>
      <xdr:col>16</xdr:col>
      <xdr:colOff>2199712</xdr:colOff>
      <xdr:row>2</xdr:row>
      <xdr:rowOff>117952</xdr:rowOff>
    </xdr:to>
    <xdr:sp macro="" textlink="">
      <xdr:nvSpPr>
        <xdr:cNvPr id="2" name="テキスト ボックス 1">
          <a:extLst>
            <a:ext uri="{FF2B5EF4-FFF2-40B4-BE49-F238E27FC236}">
              <a16:creationId xmlns:a16="http://schemas.microsoft.com/office/drawing/2014/main" id="{F1D8319E-7B88-481C-A0D0-BF6D3DE25256}"/>
            </a:ext>
          </a:extLst>
        </xdr:cNvPr>
        <xdr:cNvSpPr txBox="1"/>
      </xdr:nvSpPr>
      <xdr:spPr>
        <a:xfrm>
          <a:off x="11994777" y="242046"/>
          <a:ext cx="738464"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t>管理者</a:t>
          </a:r>
          <a:endParaRPr kumimoji="1" lang="en-US" altLang="ja-JP" sz="800"/>
        </a:p>
        <a:p>
          <a:pPr algn="ctr"/>
          <a:r>
            <a:rPr kumimoji="1" lang="ja-JP" altLang="en-US" sz="800"/>
            <a:t>確認印</a:t>
          </a:r>
        </a:p>
      </xdr:txBody>
    </xdr:sp>
    <xdr:clientData/>
  </xdr:twoCellAnchor>
  <xdr:twoCellAnchor>
    <xdr:from>
      <xdr:col>16</xdr:col>
      <xdr:colOff>1461248</xdr:colOff>
      <xdr:row>2</xdr:row>
      <xdr:rowOff>90204</xdr:rowOff>
    </xdr:from>
    <xdr:to>
      <xdr:col>16</xdr:col>
      <xdr:colOff>2199712</xdr:colOff>
      <xdr:row>5</xdr:row>
      <xdr:rowOff>2957</xdr:rowOff>
    </xdr:to>
    <xdr:sp macro="" textlink="">
      <xdr:nvSpPr>
        <xdr:cNvPr id="3" name="テキスト ボックス 2">
          <a:extLst>
            <a:ext uri="{FF2B5EF4-FFF2-40B4-BE49-F238E27FC236}">
              <a16:creationId xmlns:a16="http://schemas.microsoft.com/office/drawing/2014/main" id="{F93D775D-3AD5-4CA1-ABA7-9DEAE1452E7B}"/>
            </a:ext>
          </a:extLst>
        </xdr:cNvPr>
        <xdr:cNvSpPr txBox="1"/>
      </xdr:nvSpPr>
      <xdr:spPr>
        <a:xfrm>
          <a:off x="11994777" y="574298"/>
          <a:ext cx="738464" cy="61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188260</xdr:colOff>
      <xdr:row>1</xdr:row>
      <xdr:rowOff>206188</xdr:rowOff>
    </xdr:from>
    <xdr:to>
      <xdr:col>9</xdr:col>
      <xdr:colOff>699248</xdr:colOff>
      <xdr:row>4</xdr:row>
      <xdr:rowOff>226941</xdr:rowOff>
    </xdr:to>
    <xdr:sp macro="" textlink="">
      <xdr:nvSpPr>
        <xdr:cNvPr id="4" name="正方形/長方形 3">
          <a:extLst>
            <a:ext uri="{FF2B5EF4-FFF2-40B4-BE49-F238E27FC236}">
              <a16:creationId xmlns:a16="http://schemas.microsoft.com/office/drawing/2014/main" id="{BC83B54C-D7FD-AF40-A7F9-E42EFE9123BE}"/>
            </a:ext>
          </a:extLst>
        </xdr:cNvPr>
        <xdr:cNvSpPr/>
      </xdr:nvSpPr>
      <xdr:spPr>
        <a:xfrm>
          <a:off x="2393578" y="457200"/>
          <a:ext cx="3818964" cy="7200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ysClr val="windowText" lastClr="000000"/>
              </a:solidFill>
              <a:latin typeface="+mn-ea"/>
              <a:ea typeface="+mn-ea"/>
            </a:rPr>
            <a:t>複数の休眠預金活用事業において同じ方が</a:t>
          </a:r>
          <a:r>
            <a:rPr kumimoji="1" lang="en-US" altLang="ja-JP" sz="1000" u="sng">
              <a:solidFill>
                <a:sysClr val="windowText" lastClr="000000"/>
              </a:solidFill>
              <a:latin typeface="+mn-ea"/>
              <a:ea typeface="+mn-ea"/>
            </a:rPr>
            <a:t>PO</a:t>
          </a:r>
          <a:r>
            <a:rPr kumimoji="1" lang="ja-JP" altLang="en-US" sz="1000" u="sng">
              <a:solidFill>
                <a:sysClr val="windowText" lastClr="000000"/>
              </a:solidFill>
              <a:latin typeface="+mn-ea"/>
              <a:ea typeface="+mn-ea"/>
            </a:rPr>
            <a:t>を兼務されている場合</a:t>
          </a:r>
          <a:r>
            <a:rPr kumimoji="1" lang="ja-JP" altLang="en-US" sz="1000">
              <a:solidFill>
                <a:sysClr val="windowText" lastClr="000000"/>
              </a:solidFill>
              <a:latin typeface="+mn-ea"/>
              <a:ea typeface="+mn-ea"/>
            </a:rPr>
            <a:t>に、</a:t>
          </a:r>
          <a:r>
            <a:rPr kumimoji="1" lang="ja-JP" altLang="en-US" sz="1000" u="sng">
              <a:solidFill>
                <a:sysClr val="windowText" lastClr="000000"/>
              </a:solidFill>
              <a:latin typeface="+mn-ea"/>
              <a:ea typeface="+mn-ea"/>
            </a:rPr>
            <a:t>任意</a:t>
          </a:r>
          <a:r>
            <a:rPr kumimoji="1" lang="ja-JP" altLang="en-US" sz="1000">
              <a:solidFill>
                <a:sysClr val="windowText" lastClr="000000"/>
              </a:solidFill>
              <a:latin typeface="+mn-ea"/>
              <a:ea typeface="+mn-ea"/>
            </a:rPr>
            <a:t>でご利用いただけるフォーマットです。</a:t>
          </a:r>
        </a:p>
      </xdr:txBody>
    </xdr:sp>
    <xdr:clientData fPrintsWithSheet="0"/>
  </xdr:twoCellAnchor>
  <xdr:twoCellAnchor>
    <xdr:from>
      <xdr:col>16</xdr:col>
      <xdr:colOff>89647</xdr:colOff>
      <xdr:row>1</xdr:row>
      <xdr:rowOff>206188</xdr:rowOff>
    </xdr:from>
    <xdr:to>
      <xdr:col>16</xdr:col>
      <xdr:colOff>1385647</xdr:colOff>
      <xdr:row>4</xdr:row>
      <xdr:rowOff>226941</xdr:rowOff>
    </xdr:to>
    <xdr:sp macro="" textlink="">
      <xdr:nvSpPr>
        <xdr:cNvPr id="5" name="正方形/長方形 4">
          <a:extLst>
            <a:ext uri="{FF2B5EF4-FFF2-40B4-BE49-F238E27FC236}">
              <a16:creationId xmlns:a16="http://schemas.microsoft.com/office/drawing/2014/main" id="{D99C0B0E-4067-B8C4-C628-C75B2B707940}"/>
            </a:ext>
          </a:extLst>
        </xdr:cNvPr>
        <xdr:cNvSpPr/>
      </xdr:nvSpPr>
      <xdr:spPr>
        <a:xfrm>
          <a:off x="10612867" y="457648"/>
          <a:ext cx="1296000" cy="706553"/>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ysClr val="windowText" lastClr="000000"/>
              </a:solidFill>
              <a:latin typeface="+mn-ea"/>
              <a:ea typeface="+mn-ea"/>
            </a:rPr>
            <a:t>左記単価は記入例ですので、更新のうえご利用ください。</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FA18-059D-41C1-A0E2-BB80FAE26936}">
  <sheetPr codeName="Sheet15">
    <pageSetUpPr fitToPage="1"/>
  </sheetPr>
  <dimension ref="A1:I46"/>
  <sheetViews>
    <sheetView showGridLines="0" tabSelected="1" view="pageBreakPreview" zoomScale="50" zoomScaleNormal="50" zoomScaleSheetLayoutView="50" workbookViewId="0"/>
  </sheetViews>
  <sheetFormatPr defaultColWidth="9" defaultRowHeight="18" x14ac:dyDescent="0.2"/>
  <cols>
    <col min="1" max="1" width="5.25" style="50" customWidth="1"/>
    <col min="2" max="2" width="5.25" style="49" bestFit="1" customWidth="1"/>
    <col min="3" max="4" width="9" style="50"/>
    <col min="5" max="6" width="10.58203125" style="50" customWidth="1"/>
    <col min="7" max="8" width="10.58203125" style="51" customWidth="1"/>
    <col min="9" max="9" width="33.75" style="50" bestFit="1" customWidth="1"/>
    <col min="10" max="16384" width="9" style="50"/>
  </cols>
  <sheetData>
    <row r="1" spans="1:9" ht="20" x14ac:dyDescent="0.2">
      <c r="A1" s="48" t="s">
        <v>0</v>
      </c>
    </row>
    <row r="2" spans="1:9" ht="10.5" customHeight="1" x14ac:dyDescent="0.2"/>
    <row r="6" spans="1:9" ht="18.5" thickBot="1" x14ac:dyDescent="0.25"/>
    <row r="7" spans="1:9" ht="20.5" thickBot="1" x14ac:dyDescent="0.25">
      <c r="A7" s="52" t="s">
        <v>1</v>
      </c>
      <c r="F7" s="104" t="s">
        <v>2</v>
      </c>
      <c r="G7" s="105"/>
      <c r="H7" s="106"/>
      <c r="I7" s="107"/>
    </row>
    <row r="8" spans="1:9" ht="9" customHeight="1" thickBot="1" x14ac:dyDescent="0.25">
      <c r="B8" s="54"/>
      <c r="C8" s="52"/>
      <c r="D8" s="52"/>
    </row>
    <row r="9" spans="1:9" ht="20.5" thickBot="1" x14ac:dyDescent="0.25">
      <c r="A9" s="52" t="s">
        <v>3</v>
      </c>
      <c r="B9" s="54"/>
      <c r="C9" s="52"/>
      <c r="D9" s="52"/>
      <c r="F9" s="53" t="s">
        <v>4</v>
      </c>
      <c r="G9" s="55"/>
      <c r="H9" s="108">
        <f>SUM(H13:H43)</f>
        <v>0</v>
      </c>
      <c r="I9" s="109"/>
    </row>
    <row r="10" spans="1:9" ht="6.75" customHeight="1" x14ac:dyDescent="0.2">
      <c r="A10" s="52"/>
      <c r="B10" s="54"/>
      <c r="C10" s="52"/>
      <c r="D10" s="52"/>
      <c r="F10" s="56"/>
      <c r="G10" s="57"/>
      <c r="H10" s="57"/>
      <c r="I10" s="58"/>
    </row>
    <row r="11" spans="1:9" ht="9" customHeight="1" thickBot="1" x14ac:dyDescent="0.25"/>
    <row r="12" spans="1:9" ht="48" customHeight="1" x14ac:dyDescent="0.2">
      <c r="A12" s="59" t="s">
        <v>5</v>
      </c>
      <c r="B12" s="60" t="s">
        <v>6</v>
      </c>
      <c r="C12" s="61" t="s">
        <v>7</v>
      </c>
      <c r="D12" s="61" t="s">
        <v>8</v>
      </c>
      <c r="E12" s="62" t="s">
        <v>9</v>
      </c>
      <c r="F12" s="63" t="s">
        <v>10</v>
      </c>
      <c r="G12" s="64" t="s">
        <v>11</v>
      </c>
      <c r="H12" s="65" t="s">
        <v>12</v>
      </c>
      <c r="I12" s="66" t="s">
        <v>13</v>
      </c>
    </row>
    <row r="13" spans="1:9" ht="17.149999999999999" customHeight="1" x14ac:dyDescent="0.2">
      <c r="A13" s="67">
        <v>1</v>
      </c>
      <c r="B13" s="68" t="s">
        <v>14</v>
      </c>
      <c r="C13" s="68" t="s">
        <v>15</v>
      </c>
      <c r="D13" s="68" t="s">
        <v>15</v>
      </c>
      <c r="E13" s="69" t="str">
        <f>IFERROR((D13-C13)*24*60,"")</f>
        <v/>
      </c>
      <c r="F13" s="69" t="str">
        <f>E13</f>
        <v/>
      </c>
      <c r="G13" s="70">
        <f>$H$7</f>
        <v>0</v>
      </c>
      <c r="H13" s="71" t="str">
        <f>IFERROR(E13*G13,"")</f>
        <v/>
      </c>
      <c r="I13" s="72"/>
    </row>
    <row r="14" spans="1:9" ht="17.149999999999999" customHeight="1" x14ac:dyDescent="0.2">
      <c r="A14" s="67">
        <v>2</v>
      </c>
      <c r="B14" s="68" t="s">
        <v>16</v>
      </c>
      <c r="C14" s="68" t="s">
        <v>15</v>
      </c>
      <c r="D14" s="68" t="s">
        <v>15</v>
      </c>
      <c r="E14" s="69" t="str">
        <f t="shared" ref="E14:E42" si="0">IFERROR((D14-C14)*24*60,"")</f>
        <v/>
      </c>
      <c r="F14" s="69" t="str">
        <f t="shared" ref="F14:F43" si="1">E14</f>
        <v/>
      </c>
      <c r="G14" s="70">
        <f t="shared" ref="G14:G43" si="2">$H$7</f>
        <v>0</v>
      </c>
      <c r="H14" s="71" t="str">
        <f t="shared" ref="H14:H43" si="3">IFERROR(E14*G14,"")</f>
        <v/>
      </c>
      <c r="I14" s="72"/>
    </row>
    <row r="15" spans="1:9" ht="17.149999999999999" customHeight="1" x14ac:dyDescent="0.2">
      <c r="A15" s="67">
        <v>3</v>
      </c>
      <c r="B15" s="68" t="s">
        <v>17</v>
      </c>
      <c r="C15" s="68" t="s">
        <v>15</v>
      </c>
      <c r="D15" s="68" t="s">
        <v>15</v>
      </c>
      <c r="E15" s="69" t="str">
        <f>IFERROR((D15-C15)*24*60,"")</f>
        <v/>
      </c>
      <c r="F15" s="69" t="str">
        <f t="shared" si="1"/>
        <v/>
      </c>
      <c r="G15" s="70">
        <f t="shared" si="2"/>
        <v>0</v>
      </c>
      <c r="H15" s="71" t="str">
        <f t="shared" si="3"/>
        <v/>
      </c>
      <c r="I15" s="72"/>
    </row>
    <row r="16" spans="1:9" ht="17.149999999999999" customHeight="1" x14ac:dyDescent="0.2">
      <c r="A16" s="67">
        <v>4</v>
      </c>
      <c r="B16" s="68" t="s">
        <v>18</v>
      </c>
      <c r="C16" s="68" t="s">
        <v>15</v>
      </c>
      <c r="D16" s="68" t="s">
        <v>15</v>
      </c>
      <c r="E16" s="69" t="str">
        <f t="shared" si="0"/>
        <v/>
      </c>
      <c r="F16" s="69" t="str">
        <f t="shared" si="1"/>
        <v/>
      </c>
      <c r="G16" s="70">
        <f t="shared" si="2"/>
        <v>0</v>
      </c>
      <c r="H16" s="71" t="str">
        <f t="shared" si="3"/>
        <v/>
      </c>
      <c r="I16" s="72"/>
    </row>
    <row r="17" spans="1:9" ht="17.149999999999999" customHeight="1" x14ac:dyDescent="0.2">
      <c r="A17" s="67">
        <v>5</v>
      </c>
      <c r="B17" s="68" t="s">
        <v>19</v>
      </c>
      <c r="C17" s="68" t="s">
        <v>15</v>
      </c>
      <c r="D17" s="68" t="s">
        <v>15</v>
      </c>
      <c r="E17" s="69" t="str">
        <f t="shared" si="0"/>
        <v/>
      </c>
      <c r="F17" s="69" t="str">
        <f t="shared" si="1"/>
        <v/>
      </c>
      <c r="G17" s="70">
        <f t="shared" si="2"/>
        <v>0</v>
      </c>
      <c r="H17" s="71" t="str">
        <f t="shared" si="3"/>
        <v/>
      </c>
      <c r="I17" s="72"/>
    </row>
    <row r="18" spans="1:9" ht="17.149999999999999" customHeight="1" x14ac:dyDescent="0.2">
      <c r="A18" s="67">
        <v>6</v>
      </c>
      <c r="B18" s="68" t="s">
        <v>20</v>
      </c>
      <c r="C18" s="68" t="s">
        <v>15</v>
      </c>
      <c r="D18" s="68" t="s">
        <v>15</v>
      </c>
      <c r="E18" s="69" t="str">
        <f t="shared" si="0"/>
        <v/>
      </c>
      <c r="F18" s="69" t="str">
        <f t="shared" si="1"/>
        <v/>
      </c>
      <c r="G18" s="70">
        <f t="shared" si="2"/>
        <v>0</v>
      </c>
      <c r="H18" s="71" t="str">
        <f t="shared" si="3"/>
        <v/>
      </c>
      <c r="I18" s="72"/>
    </row>
    <row r="19" spans="1:9" ht="17.149999999999999" customHeight="1" x14ac:dyDescent="0.2">
      <c r="A19" s="67">
        <v>7</v>
      </c>
      <c r="B19" s="68" t="s">
        <v>21</v>
      </c>
      <c r="C19" s="68" t="s">
        <v>15</v>
      </c>
      <c r="D19" s="68" t="s">
        <v>15</v>
      </c>
      <c r="E19" s="69" t="str">
        <f t="shared" si="0"/>
        <v/>
      </c>
      <c r="F19" s="69" t="str">
        <f t="shared" si="1"/>
        <v/>
      </c>
      <c r="G19" s="70">
        <f t="shared" si="2"/>
        <v>0</v>
      </c>
      <c r="H19" s="71" t="str">
        <f t="shared" si="3"/>
        <v/>
      </c>
      <c r="I19" s="72"/>
    </row>
    <row r="20" spans="1:9" ht="17.149999999999999" customHeight="1" x14ac:dyDescent="0.2">
      <c r="A20" s="67">
        <v>8</v>
      </c>
      <c r="B20" s="68" t="s">
        <v>22</v>
      </c>
      <c r="C20" s="68" t="s">
        <v>15</v>
      </c>
      <c r="D20" s="68" t="s">
        <v>15</v>
      </c>
      <c r="E20" s="69" t="str">
        <f t="shared" si="0"/>
        <v/>
      </c>
      <c r="F20" s="69" t="str">
        <f t="shared" si="1"/>
        <v/>
      </c>
      <c r="G20" s="70">
        <f t="shared" si="2"/>
        <v>0</v>
      </c>
      <c r="H20" s="71" t="str">
        <f t="shared" si="3"/>
        <v/>
      </c>
      <c r="I20" s="72"/>
    </row>
    <row r="21" spans="1:9" ht="17.149999999999999" customHeight="1" x14ac:dyDescent="0.2">
      <c r="A21" s="67">
        <v>9</v>
      </c>
      <c r="B21" s="68" t="s">
        <v>16</v>
      </c>
      <c r="C21" s="68" t="s">
        <v>15</v>
      </c>
      <c r="D21" s="68" t="s">
        <v>15</v>
      </c>
      <c r="E21" s="69" t="str">
        <f t="shared" si="0"/>
        <v/>
      </c>
      <c r="F21" s="69" t="str">
        <f t="shared" si="1"/>
        <v/>
      </c>
      <c r="G21" s="70">
        <f t="shared" si="2"/>
        <v>0</v>
      </c>
      <c r="H21" s="71" t="str">
        <f t="shared" si="3"/>
        <v/>
      </c>
      <c r="I21" s="72"/>
    </row>
    <row r="22" spans="1:9" ht="17.149999999999999" customHeight="1" x14ac:dyDescent="0.2">
      <c r="A22" s="67">
        <v>10</v>
      </c>
      <c r="B22" s="68" t="s">
        <v>17</v>
      </c>
      <c r="C22" s="68" t="s">
        <v>15</v>
      </c>
      <c r="D22" s="68" t="s">
        <v>15</v>
      </c>
      <c r="E22" s="69" t="str">
        <f t="shared" si="0"/>
        <v/>
      </c>
      <c r="F22" s="69" t="str">
        <f t="shared" si="1"/>
        <v/>
      </c>
      <c r="G22" s="70">
        <f t="shared" si="2"/>
        <v>0</v>
      </c>
      <c r="H22" s="71" t="str">
        <f t="shared" si="3"/>
        <v/>
      </c>
      <c r="I22" s="72"/>
    </row>
    <row r="23" spans="1:9" ht="17.149999999999999" customHeight="1" x14ac:dyDescent="0.2">
      <c r="A23" s="67">
        <v>11</v>
      </c>
      <c r="B23" s="68" t="s">
        <v>18</v>
      </c>
      <c r="C23" s="68" t="s">
        <v>15</v>
      </c>
      <c r="D23" s="68" t="s">
        <v>15</v>
      </c>
      <c r="E23" s="69" t="str">
        <f t="shared" si="0"/>
        <v/>
      </c>
      <c r="F23" s="69" t="str">
        <f t="shared" si="1"/>
        <v/>
      </c>
      <c r="G23" s="70">
        <f t="shared" si="2"/>
        <v>0</v>
      </c>
      <c r="H23" s="71" t="str">
        <f t="shared" si="3"/>
        <v/>
      </c>
      <c r="I23" s="72"/>
    </row>
    <row r="24" spans="1:9" ht="17.149999999999999" customHeight="1" x14ac:dyDescent="0.2">
      <c r="A24" s="67">
        <v>12</v>
      </c>
      <c r="B24" s="68" t="s">
        <v>19</v>
      </c>
      <c r="C24" s="68" t="s">
        <v>15</v>
      </c>
      <c r="D24" s="68" t="s">
        <v>15</v>
      </c>
      <c r="E24" s="69" t="str">
        <f t="shared" si="0"/>
        <v/>
      </c>
      <c r="F24" s="69" t="str">
        <f t="shared" si="1"/>
        <v/>
      </c>
      <c r="G24" s="70">
        <f t="shared" si="2"/>
        <v>0</v>
      </c>
      <c r="H24" s="71" t="str">
        <f t="shared" si="3"/>
        <v/>
      </c>
      <c r="I24" s="72"/>
    </row>
    <row r="25" spans="1:9" ht="17.149999999999999" customHeight="1" x14ac:dyDescent="0.2">
      <c r="A25" s="67">
        <v>13</v>
      </c>
      <c r="B25" s="68" t="s">
        <v>20</v>
      </c>
      <c r="C25" s="68" t="s">
        <v>15</v>
      </c>
      <c r="D25" s="68" t="s">
        <v>15</v>
      </c>
      <c r="E25" s="69" t="str">
        <f t="shared" si="0"/>
        <v/>
      </c>
      <c r="F25" s="69" t="str">
        <f t="shared" si="1"/>
        <v/>
      </c>
      <c r="G25" s="70">
        <f t="shared" si="2"/>
        <v>0</v>
      </c>
      <c r="H25" s="71" t="str">
        <f t="shared" si="3"/>
        <v/>
      </c>
      <c r="I25" s="72"/>
    </row>
    <row r="26" spans="1:9" ht="17.149999999999999" customHeight="1" x14ac:dyDescent="0.2">
      <c r="A26" s="67">
        <v>14</v>
      </c>
      <c r="B26" s="68" t="s">
        <v>21</v>
      </c>
      <c r="C26" s="68" t="s">
        <v>15</v>
      </c>
      <c r="D26" s="68" t="s">
        <v>15</v>
      </c>
      <c r="E26" s="69" t="str">
        <f t="shared" si="0"/>
        <v/>
      </c>
      <c r="F26" s="69" t="str">
        <f t="shared" si="1"/>
        <v/>
      </c>
      <c r="G26" s="70">
        <f t="shared" si="2"/>
        <v>0</v>
      </c>
      <c r="H26" s="71" t="str">
        <f t="shared" si="3"/>
        <v/>
      </c>
      <c r="I26" s="72"/>
    </row>
    <row r="27" spans="1:9" x14ac:dyDescent="0.2">
      <c r="A27" s="67">
        <v>15</v>
      </c>
      <c r="B27" s="68" t="s">
        <v>22</v>
      </c>
      <c r="C27" s="68" t="s">
        <v>15</v>
      </c>
      <c r="D27" s="68" t="s">
        <v>15</v>
      </c>
      <c r="E27" s="69" t="str">
        <f t="shared" si="0"/>
        <v/>
      </c>
      <c r="F27" s="69" t="str">
        <f t="shared" si="1"/>
        <v/>
      </c>
      <c r="G27" s="70">
        <f t="shared" si="2"/>
        <v>0</v>
      </c>
      <c r="H27" s="71" t="str">
        <f t="shared" si="3"/>
        <v/>
      </c>
      <c r="I27" s="72"/>
    </row>
    <row r="28" spans="1:9" ht="17.149999999999999" customHeight="1" x14ac:dyDescent="0.2">
      <c r="A28" s="67">
        <v>16</v>
      </c>
      <c r="B28" s="68" t="s">
        <v>16</v>
      </c>
      <c r="C28" s="68" t="s">
        <v>15</v>
      </c>
      <c r="D28" s="68" t="s">
        <v>15</v>
      </c>
      <c r="E28" s="69" t="str">
        <f t="shared" si="0"/>
        <v/>
      </c>
      <c r="F28" s="69" t="str">
        <f t="shared" si="1"/>
        <v/>
      </c>
      <c r="G28" s="70">
        <f t="shared" si="2"/>
        <v>0</v>
      </c>
      <c r="H28" s="71" t="str">
        <f t="shared" si="3"/>
        <v/>
      </c>
      <c r="I28" s="72"/>
    </row>
    <row r="29" spans="1:9" ht="17.149999999999999" customHeight="1" x14ac:dyDescent="0.2">
      <c r="A29" s="67">
        <v>17</v>
      </c>
      <c r="B29" s="68" t="s">
        <v>17</v>
      </c>
      <c r="C29" s="68" t="s">
        <v>15</v>
      </c>
      <c r="D29" s="68" t="s">
        <v>15</v>
      </c>
      <c r="E29" s="69" t="str">
        <f t="shared" si="0"/>
        <v/>
      </c>
      <c r="F29" s="69" t="str">
        <f t="shared" si="1"/>
        <v/>
      </c>
      <c r="G29" s="70">
        <f t="shared" si="2"/>
        <v>0</v>
      </c>
      <c r="H29" s="71" t="str">
        <f t="shared" si="3"/>
        <v/>
      </c>
      <c r="I29" s="72"/>
    </row>
    <row r="30" spans="1:9" ht="17.149999999999999" customHeight="1" x14ac:dyDescent="0.2">
      <c r="A30" s="67">
        <v>18</v>
      </c>
      <c r="B30" s="68" t="s">
        <v>18</v>
      </c>
      <c r="C30" s="68" t="s">
        <v>15</v>
      </c>
      <c r="D30" s="68" t="s">
        <v>15</v>
      </c>
      <c r="E30" s="69" t="str">
        <f t="shared" si="0"/>
        <v/>
      </c>
      <c r="F30" s="69" t="str">
        <f t="shared" si="1"/>
        <v/>
      </c>
      <c r="G30" s="70">
        <f t="shared" si="2"/>
        <v>0</v>
      </c>
      <c r="H30" s="71" t="str">
        <f t="shared" si="3"/>
        <v/>
      </c>
      <c r="I30" s="72"/>
    </row>
    <row r="31" spans="1:9" ht="17.149999999999999" customHeight="1" x14ac:dyDescent="0.2">
      <c r="A31" s="67">
        <v>19</v>
      </c>
      <c r="B31" s="68" t="s">
        <v>19</v>
      </c>
      <c r="C31" s="68" t="s">
        <v>15</v>
      </c>
      <c r="D31" s="68" t="s">
        <v>15</v>
      </c>
      <c r="E31" s="69" t="str">
        <f t="shared" si="0"/>
        <v/>
      </c>
      <c r="F31" s="69" t="str">
        <f t="shared" si="1"/>
        <v/>
      </c>
      <c r="G31" s="70">
        <f t="shared" si="2"/>
        <v>0</v>
      </c>
      <c r="H31" s="71" t="str">
        <f t="shared" si="3"/>
        <v/>
      </c>
      <c r="I31" s="72"/>
    </row>
    <row r="32" spans="1:9" ht="17.149999999999999" customHeight="1" x14ac:dyDescent="0.2">
      <c r="A32" s="67">
        <v>20</v>
      </c>
      <c r="B32" s="68" t="s">
        <v>20</v>
      </c>
      <c r="C32" s="68" t="s">
        <v>15</v>
      </c>
      <c r="D32" s="68" t="s">
        <v>15</v>
      </c>
      <c r="E32" s="69" t="str">
        <f t="shared" si="0"/>
        <v/>
      </c>
      <c r="F32" s="69" t="str">
        <f t="shared" si="1"/>
        <v/>
      </c>
      <c r="G32" s="70">
        <f t="shared" si="2"/>
        <v>0</v>
      </c>
      <c r="H32" s="71" t="str">
        <f t="shared" si="3"/>
        <v/>
      </c>
      <c r="I32" s="72"/>
    </row>
    <row r="33" spans="1:9" ht="17.149999999999999" customHeight="1" x14ac:dyDescent="0.2">
      <c r="A33" s="67">
        <v>21</v>
      </c>
      <c r="B33" s="68" t="s">
        <v>21</v>
      </c>
      <c r="C33" s="68" t="s">
        <v>15</v>
      </c>
      <c r="D33" s="68" t="s">
        <v>15</v>
      </c>
      <c r="E33" s="69" t="str">
        <f t="shared" si="0"/>
        <v/>
      </c>
      <c r="F33" s="69" t="str">
        <f t="shared" si="1"/>
        <v/>
      </c>
      <c r="G33" s="70">
        <f t="shared" si="2"/>
        <v>0</v>
      </c>
      <c r="H33" s="71" t="str">
        <f t="shared" si="3"/>
        <v/>
      </c>
      <c r="I33" s="72"/>
    </row>
    <row r="34" spans="1:9" ht="17.149999999999999" customHeight="1" x14ac:dyDescent="0.2">
      <c r="A34" s="67">
        <v>22</v>
      </c>
      <c r="B34" s="68" t="s">
        <v>22</v>
      </c>
      <c r="C34" s="68" t="s">
        <v>15</v>
      </c>
      <c r="D34" s="68" t="s">
        <v>15</v>
      </c>
      <c r="E34" s="69" t="str">
        <f t="shared" si="0"/>
        <v/>
      </c>
      <c r="F34" s="69" t="str">
        <f t="shared" si="1"/>
        <v/>
      </c>
      <c r="G34" s="70">
        <f t="shared" si="2"/>
        <v>0</v>
      </c>
      <c r="H34" s="71" t="str">
        <f t="shared" si="3"/>
        <v/>
      </c>
      <c r="I34" s="72"/>
    </row>
    <row r="35" spans="1:9" ht="17.149999999999999" customHeight="1" x14ac:dyDescent="0.2">
      <c r="A35" s="67">
        <v>23</v>
      </c>
      <c r="B35" s="68" t="s">
        <v>16</v>
      </c>
      <c r="C35" s="68" t="s">
        <v>15</v>
      </c>
      <c r="D35" s="68" t="s">
        <v>15</v>
      </c>
      <c r="E35" s="69" t="str">
        <f t="shared" si="0"/>
        <v/>
      </c>
      <c r="F35" s="69" t="str">
        <f t="shared" si="1"/>
        <v/>
      </c>
      <c r="G35" s="70">
        <f t="shared" si="2"/>
        <v>0</v>
      </c>
      <c r="H35" s="71" t="str">
        <f t="shared" si="3"/>
        <v/>
      </c>
      <c r="I35" s="72"/>
    </row>
    <row r="36" spans="1:9" ht="17.149999999999999" customHeight="1" x14ac:dyDescent="0.2">
      <c r="A36" s="67">
        <v>24</v>
      </c>
      <c r="B36" s="68" t="s">
        <v>17</v>
      </c>
      <c r="C36" s="68" t="s">
        <v>15</v>
      </c>
      <c r="D36" s="68" t="s">
        <v>15</v>
      </c>
      <c r="E36" s="69" t="str">
        <f t="shared" si="0"/>
        <v/>
      </c>
      <c r="F36" s="69" t="str">
        <f t="shared" si="1"/>
        <v/>
      </c>
      <c r="G36" s="70">
        <f t="shared" si="2"/>
        <v>0</v>
      </c>
      <c r="H36" s="71" t="str">
        <f t="shared" si="3"/>
        <v/>
      </c>
      <c r="I36" s="72"/>
    </row>
    <row r="37" spans="1:9" ht="17.149999999999999" customHeight="1" x14ac:dyDescent="0.2">
      <c r="A37" s="67">
        <v>25</v>
      </c>
      <c r="B37" s="68" t="s">
        <v>18</v>
      </c>
      <c r="C37" s="68" t="s">
        <v>15</v>
      </c>
      <c r="D37" s="68" t="s">
        <v>15</v>
      </c>
      <c r="E37" s="69" t="str">
        <f t="shared" si="0"/>
        <v/>
      </c>
      <c r="F37" s="69" t="str">
        <f t="shared" si="1"/>
        <v/>
      </c>
      <c r="G37" s="70">
        <f t="shared" si="2"/>
        <v>0</v>
      </c>
      <c r="H37" s="71" t="str">
        <f t="shared" si="3"/>
        <v/>
      </c>
      <c r="I37" s="72"/>
    </row>
    <row r="38" spans="1:9" ht="17.149999999999999" customHeight="1" x14ac:dyDescent="0.2">
      <c r="A38" s="67">
        <v>26</v>
      </c>
      <c r="B38" s="68" t="s">
        <v>19</v>
      </c>
      <c r="C38" s="68" t="s">
        <v>15</v>
      </c>
      <c r="D38" s="68" t="s">
        <v>15</v>
      </c>
      <c r="E38" s="69" t="str">
        <f t="shared" si="0"/>
        <v/>
      </c>
      <c r="F38" s="69" t="str">
        <f t="shared" si="1"/>
        <v/>
      </c>
      <c r="G38" s="70">
        <f t="shared" si="2"/>
        <v>0</v>
      </c>
      <c r="H38" s="71" t="str">
        <f t="shared" si="3"/>
        <v/>
      </c>
      <c r="I38" s="72"/>
    </row>
    <row r="39" spans="1:9" ht="17.149999999999999" customHeight="1" x14ac:dyDescent="0.2">
      <c r="A39" s="67">
        <v>27</v>
      </c>
      <c r="B39" s="68" t="s">
        <v>20</v>
      </c>
      <c r="C39" s="68" t="s">
        <v>15</v>
      </c>
      <c r="D39" s="68" t="s">
        <v>15</v>
      </c>
      <c r="E39" s="69" t="str">
        <f t="shared" si="0"/>
        <v/>
      </c>
      <c r="F39" s="69" t="str">
        <f t="shared" si="1"/>
        <v/>
      </c>
      <c r="G39" s="70">
        <f t="shared" si="2"/>
        <v>0</v>
      </c>
      <c r="H39" s="71" t="str">
        <f t="shared" si="3"/>
        <v/>
      </c>
      <c r="I39" s="72"/>
    </row>
    <row r="40" spans="1:9" ht="17.149999999999999" customHeight="1" x14ac:dyDescent="0.2">
      <c r="A40" s="67">
        <v>28</v>
      </c>
      <c r="B40" s="68" t="s">
        <v>21</v>
      </c>
      <c r="C40" s="68" t="s">
        <v>15</v>
      </c>
      <c r="D40" s="68" t="s">
        <v>15</v>
      </c>
      <c r="E40" s="69" t="str">
        <f t="shared" si="0"/>
        <v/>
      </c>
      <c r="F40" s="73" t="str">
        <f t="shared" si="1"/>
        <v/>
      </c>
      <c r="G40" s="74">
        <f t="shared" si="2"/>
        <v>0</v>
      </c>
      <c r="H40" s="71" t="str">
        <f t="shared" si="3"/>
        <v/>
      </c>
      <c r="I40" s="72"/>
    </row>
    <row r="41" spans="1:9" ht="17.149999999999999" customHeight="1" x14ac:dyDescent="0.2">
      <c r="A41" s="67">
        <v>29</v>
      </c>
      <c r="B41" s="68" t="s">
        <v>22</v>
      </c>
      <c r="C41" s="68" t="s">
        <v>15</v>
      </c>
      <c r="D41" s="68" t="s">
        <v>15</v>
      </c>
      <c r="E41" s="69" t="str">
        <f t="shared" si="0"/>
        <v/>
      </c>
      <c r="F41" s="69" t="str">
        <f t="shared" si="1"/>
        <v/>
      </c>
      <c r="G41" s="70">
        <f>$H$7</f>
        <v>0</v>
      </c>
      <c r="H41" s="71" t="str">
        <f t="shared" si="3"/>
        <v/>
      </c>
      <c r="I41" s="72"/>
    </row>
    <row r="42" spans="1:9" ht="17.149999999999999" customHeight="1" x14ac:dyDescent="0.2">
      <c r="A42" s="67">
        <v>30</v>
      </c>
      <c r="B42" s="68" t="s">
        <v>16</v>
      </c>
      <c r="C42" s="68" t="s">
        <v>15</v>
      </c>
      <c r="D42" s="68" t="s">
        <v>15</v>
      </c>
      <c r="E42" s="69" t="str">
        <f t="shared" si="0"/>
        <v/>
      </c>
      <c r="F42" s="69" t="str">
        <f t="shared" si="1"/>
        <v/>
      </c>
      <c r="G42" s="70">
        <f t="shared" si="2"/>
        <v>0</v>
      </c>
      <c r="H42" s="71" t="str">
        <f t="shared" si="3"/>
        <v/>
      </c>
      <c r="I42" s="72"/>
    </row>
    <row r="43" spans="1:9" ht="17.149999999999999" customHeight="1" thickBot="1" x14ac:dyDescent="0.25">
      <c r="A43" s="75">
        <v>31</v>
      </c>
      <c r="B43" s="76" t="s">
        <v>17</v>
      </c>
      <c r="C43" s="76" t="s">
        <v>15</v>
      </c>
      <c r="D43" s="76" t="s">
        <v>15</v>
      </c>
      <c r="E43" s="77" t="str">
        <f>IFERROR((D43-C43)*24*60,"")</f>
        <v/>
      </c>
      <c r="F43" s="77" t="str">
        <f t="shared" si="1"/>
        <v/>
      </c>
      <c r="G43" s="78">
        <f t="shared" si="2"/>
        <v>0</v>
      </c>
      <c r="H43" s="79" t="str">
        <f t="shared" si="3"/>
        <v/>
      </c>
      <c r="I43" s="80"/>
    </row>
    <row r="44" spans="1:9" x14ac:dyDescent="0.2">
      <c r="A44" s="81" t="s">
        <v>23</v>
      </c>
    </row>
    <row r="45" spans="1:9" x14ac:dyDescent="0.2">
      <c r="A45" s="81" t="s">
        <v>24</v>
      </c>
    </row>
    <row r="46" spans="1:9" x14ac:dyDescent="0.2">
      <c r="A46" s="81" t="s">
        <v>25</v>
      </c>
    </row>
  </sheetData>
  <mergeCells count="3">
    <mergeCell ref="F7:G7"/>
    <mergeCell ref="H7:I7"/>
    <mergeCell ref="H9:I9"/>
  </mergeCells>
  <phoneticPr fontId="10"/>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F1DD-85B0-4298-B09A-2A2EC40D9498}">
  <sheetPr>
    <pageSetUpPr fitToPage="1"/>
  </sheetPr>
  <dimension ref="A1:U50"/>
  <sheetViews>
    <sheetView showGridLines="0" zoomScaleNormal="100" zoomScaleSheetLayoutView="85" workbookViewId="0">
      <pane xSplit="2" ySplit="9" topLeftCell="C10" activePane="bottomRight" state="frozen"/>
      <selection pane="topRight" activeCell="C1" sqref="C1"/>
      <selection pane="bottomLeft" activeCell="A13" sqref="A13"/>
      <selection pane="bottomRight" activeCell="B6" sqref="B6"/>
    </sheetView>
  </sheetViews>
  <sheetFormatPr defaultColWidth="9" defaultRowHeight="18" outlineLevelRow="1" x14ac:dyDescent="0.2"/>
  <cols>
    <col min="1" max="1" width="4.33203125" style="2" customWidth="1"/>
    <col min="2" max="2" width="8.58203125" style="1" customWidth="1"/>
    <col min="3" max="5" width="8" style="2" bestFit="1" customWidth="1"/>
    <col min="6" max="6" width="7.5" style="2" bestFit="1" customWidth="1"/>
    <col min="7" max="7" width="9" style="2" bestFit="1" customWidth="1"/>
    <col min="8" max="16" width="9.33203125" style="2" customWidth="1"/>
    <col min="17" max="17" width="30.33203125" style="2" customWidth="1"/>
    <col min="18" max="18" width="1.75" style="2" customWidth="1"/>
    <col min="19" max="19" width="7.25" style="9" customWidth="1"/>
    <col min="20" max="20" width="7.25" style="2" customWidth="1"/>
    <col min="21" max="16384" width="9" style="2"/>
  </cols>
  <sheetData>
    <row r="1" spans="1:21" ht="20" x14ac:dyDescent="0.45">
      <c r="A1" s="102" t="s">
        <v>26</v>
      </c>
      <c r="O1" s="9"/>
      <c r="P1" s="86" t="s">
        <v>27</v>
      </c>
    </row>
    <row r="2" spans="1:21" x14ac:dyDescent="0.2">
      <c r="O2" s="19" t="s">
        <v>28</v>
      </c>
      <c r="P2" s="19" t="s">
        <v>29</v>
      </c>
    </row>
    <row r="3" spans="1:21" x14ac:dyDescent="0.2">
      <c r="A3" s="4" t="s">
        <v>1</v>
      </c>
      <c r="O3" s="19" t="s">
        <v>30</v>
      </c>
      <c r="P3" s="30">
        <v>25</v>
      </c>
    </row>
    <row r="4" spans="1:21" x14ac:dyDescent="0.2">
      <c r="B4" s="5"/>
      <c r="C4" s="4"/>
      <c r="D4" s="4"/>
      <c r="E4" s="4"/>
      <c r="O4" s="19" t="s">
        <v>31</v>
      </c>
      <c r="P4" s="31">
        <f>P3*1.25</f>
        <v>31.25</v>
      </c>
    </row>
    <row r="5" spans="1:21" x14ac:dyDescent="0.2">
      <c r="A5" s="4" t="s">
        <v>32</v>
      </c>
      <c r="B5" s="22">
        <v>2023</v>
      </c>
      <c r="C5" s="82">
        <v>6</v>
      </c>
      <c r="D5" s="1"/>
      <c r="E5" s="1"/>
      <c r="O5" s="19" t="s">
        <v>33</v>
      </c>
      <c r="P5" s="31"/>
    </row>
    <row r="6" spans="1:21" ht="6.75" customHeight="1" thickBot="1" x14ac:dyDescent="0.25">
      <c r="A6" s="4"/>
      <c r="B6" s="5"/>
      <c r="C6" s="4"/>
      <c r="D6" s="4"/>
      <c r="E6" s="4"/>
      <c r="F6" s="4"/>
      <c r="G6" s="4"/>
      <c r="H6" s="4"/>
      <c r="I6" s="4"/>
      <c r="J6" s="4"/>
      <c r="K6" s="4"/>
      <c r="L6" s="4"/>
      <c r="M6" s="4"/>
      <c r="N6" s="4"/>
      <c r="O6" s="4"/>
      <c r="P6" s="4"/>
      <c r="Q6" s="4"/>
    </row>
    <row r="7" spans="1:21" x14ac:dyDescent="0.2">
      <c r="A7" s="12"/>
      <c r="B7" s="13"/>
      <c r="C7" s="25"/>
      <c r="D7" s="25"/>
      <c r="E7" s="25"/>
      <c r="F7" s="25"/>
      <c r="G7" s="25"/>
      <c r="H7" s="44" t="s">
        <v>34</v>
      </c>
      <c r="I7" s="44"/>
      <c r="J7" s="44"/>
      <c r="K7" s="45"/>
      <c r="L7" s="44"/>
      <c r="M7" s="44"/>
      <c r="N7" s="44"/>
      <c r="O7" s="44"/>
      <c r="P7" s="46"/>
      <c r="Q7" s="28"/>
      <c r="S7" s="89" t="s">
        <v>35</v>
      </c>
      <c r="T7" s="89"/>
    </row>
    <row r="8" spans="1:21" x14ac:dyDescent="0.2">
      <c r="A8" s="14"/>
      <c r="B8" s="15"/>
      <c r="C8" s="26"/>
      <c r="D8" s="26"/>
      <c r="E8" s="26"/>
      <c r="F8" s="26"/>
      <c r="G8" s="26"/>
      <c r="H8" s="84" t="s">
        <v>36</v>
      </c>
      <c r="I8" s="84"/>
      <c r="J8" s="85"/>
      <c r="K8" s="84" t="s">
        <v>36</v>
      </c>
      <c r="L8" s="84"/>
      <c r="M8" s="85"/>
      <c r="N8" s="84" t="s">
        <v>36</v>
      </c>
      <c r="O8" s="84"/>
      <c r="P8" s="85"/>
      <c r="Q8" s="29"/>
      <c r="S8" s="91" t="s">
        <v>37</v>
      </c>
      <c r="T8" s="91"/>
    </row>
    <row r="9" spans="1:21" ht="60" x14ac:dyDescent="0.2">
      <c r="A9" s="14" t="s">
        <v>5</v>
      </c>
      <c r="B9" s="15" t="s">
        <v>6</v>
      </c>
      <c r="C9" s="10" t="s">
        <v>7</v>
      </c>
      <c r="D9" s="10" t="s">
        <v>8</v>
      </c>
      <c r="E9" s="83" t="s">
        <v>38</v>
      </c>
      <c r="F9" s="27" t="s">
        <v>39</v>
      </c>
      <c r="G9" s="27" t="s">
        <v>40</v>
      </c>
      <c r="H9" s="36" t="s">
        <v>41</v>
      </c>
      <c r="I9" s="40" t="s">
        <v>42</v>
      </c>
      <c r="J9" s="38" t="s">
        <v>43</v>
      </c>
      <c r="K9" s="36" t="s">
        <v>44</v>
      </c>
      <c r="L9" s="40" t="s">
        <v>45</v>
      </c>
      <c r="M9" s="38" t="s">
        <v>46</v>
      </c>
      <c r="N9" s="36" t="s">
        <v>47</v>
      </c>
      <c r="O9" s="40" t="s">
        <v>48</v>
      </c>
      <c r="P9" s="38" t="s">
        <v>49</v>
      </c>
      <c r="Q9" s="11" t="s">
        <v>13</v>
      </c>
      <c r="S9" s="90" t="s">
        <v>50</v>
      </c>
      <c r="T9" s="90" t="s">
        <v>51</v>
      </c>
    </row>
    <row r="10" spans="1:21" outlineLevel="1" x14ac:dyDescent="0.2">
      <c r="A10" s="110" t="s">
        <v>52</v>
      </c>
      <c r="B10" s="111"/>
      <c r="C10" s="94">
        <v>0.54166666666666663</v>
      </c>
      <c r="D10" s="94">
        <v>0.75</v>
      </c>
      <c r="E10" s="95">
        <f>IFERROR(ROUND((D10-C10)*24*60,0),"")</f>
        <v>300</v>
      </c>
      <c r="F10" s="96" t="s">
        <v>53</v>
      </c>
      <c r="G10" s="97">
        <f>IFERROR(_xlfn.IFS($F10="①",E10*$P$3,$F10="②",E10*$P$4,$F10="③",E10*$P$5),0)</f>
        <v>7500</v>
      </c>
      <c r="H10" s="98">
        <v>120</v>
      </c>
      <c r="I10" s="99">
        <f>H10</f>
        <v>120</v>
      </c>
      <c r="J10" s="100">
        <f>IFERROR(_xlfn.IFS($F10="①",H10*$P$3,$F10="②",H10*$P$4,$F10="③",H10*$P$5),0)</f>
        <v>3000</v>
      </c>
      <c r="K10" s="98">
        <v>180</v>
      </c>
      <c r="L10" s="99"/>
      <c r="M10" s="100">
        <f t="shared" ref="M10:M45" si="0">IFERROR(_xlfn.IFS($F10="①",K10*$P$3,$F10="②",K10*$P$4,$F10="③",K10*$P$5),0)</f>
        <v>4500</v>
      </c>
      <c r="N10" s="98"/>
      <c r="O10" s="99">
        <f>N10</f>
        <v>0</v>
      </c>
      <c r="P10" s="100">
        <f t="shared" ref="P10:P45" si="1">IFERROR(_xlfn.IFS($F10="①",N10*$P$3,$F10="②",N10*$P$4,$F10="③",N10*$P$5),0)</f>
        <v>0</v>
      </c>
      <c r="Q10" s="101" t="s">
        <v>54</v>
      </c>
      <c r="S10" s="87" t="str">
        <f t="shared" ref="S10:S11" si="2">IF(IF(H10+K10+N10&gt;0,H10+K10+N10,"")=E10,"","ERROR")</f>
        <v/>
      </c>
      <c r="T10" s="88" t="str">
        <f t="shared" ref="T10:T11" si="3">IF(J10+M10+P10=G10,"","ERROR")</f>
        <v/>
      </c>
    </row>
    <row r="11" spans="1:21" outlineLevel="1" x14ac:dyDescent="0.2">
      <c r="A11" s="112"/>
      <c r="B11" s="113"/>
      <c r="C11" s="94">
        <v>0.75</v>
      </c>
      <c r="D11" s="94">
        <v>0.79166666666666663</v>
      </c>
      <c r="E11" s="95">
        <f>IFERROR(ROUND((D11-C11)*24*60,0),"")</f>
        <v>60</v>
      </c>
      <c r="F11" s="96" t="s">
        <v>55</v>
      </c>
      <c r="G11" s="97">
        <f t="shared" ref="G11:G45" si="4">IFERROR(_xlfn.IFS($F11="①",E11*$P$3,$F11="②",E11*$P$4,$F11="③",E11*$P$5),0)</f>
        <v>1875</v>
      </c>
      <c r="H11" s="98"/>
      <c r="I11" s="99">
        <f t="shared" ref="I11" si="5">H11</f>
        <v>0</v>
      </c>
      <c r="J11" s="100">
        <f t="shared" ref="J11:J45" si="6">IFERROR(_xlfn.IFS($F11="①",H11*$P$3,$F11="②",H11*$P$4,$F11="③",H11*$P$5),0)</f>
        <v>0</v>
      </c>
      <c r="K11" s="98">
        <v>60</v>
      </c>
      <c r="L11" s="99"/>
      <c r="M11" s="100">
        <f t="shared" si="0"/>
        <v>1875</v>
      </c>
      <c r="N11" s="98"/>
      <c r="O11" s="99">
        <f t="shared" ref="O11" si="7">N11</f>
        <v>0</v>
      </c>
      <c r="P11" s="100">
        <f t="shared" si="1"/>
        <v>0</v>
      </c>
      <c r="Q11" s="101" t="s">
        <v>56</v>
      </c>
      <c r="S11" s="87" t="str">
        <f t="shared" si="2"/>
        <v/>
      </c>
      <c r="T11" s="88" t="str">
        <f t="shared" si="3"/>
        <v/>
      </c>
    </row>
    <row r="12" spans="1:21" ht="17.149999999999999" customHeight="1" x14ac:dyDescent="0.2">
      <c r="A12" s="20">
        <f>IFERROR(DATE(B5,C5,31),"")</f>
        <v>45108</v>
      </c>
      <c r="B12" s="21">
        <f>A12</f>
        <v>45108</v>
      </c>
      <c r="C12" s="6" t="s">
        <v>15</v>
      </c>
      <c r="D12" s="6" t="s">
        <v>15</v>
      </c>
      <c r="E12" s="34" t="str">
        <f>IFERROR(ROUND((D12-C12)*24*60,0),"")</f>
        <v/>
      </c>
      <c r="F12" s="7"/>
      <c r="G12" s="33">
        <f t="shared" si="4"/>
        <v>0</v>
      </c>
      <c r="H12" s="37"/>
      <c r="I12" s="41">
        <f>H12</f>
        <v>0</v>
      </c>
      <c r="J12" s="39">
        <f>IFERROR(_xlfn.IFS($F12="①",H12*$P$3,$F12="②",H12*$P$4,$F12="③",H12*$P$5),0)</f>
        <v>0</v>
      </c>
      <c r="K12" s="37"/>
      <c r="L12" s="41">
        <f>K12</f>
        <v>0</v>
      </c>
      <c r="M12" s="39">
        <f t="shared" si="0"/>
        <v>0</v>
      </c>
      <c r="N12" s="37"/>
      <c r="O12" s="41">
        <f>N12</f>
        <v>0</v>
      </c>
      <c r="P12" s="39">
        <f t="shared" si="1"/>
        <v>0</v>
      </c>
      <c r="Q12" s="92"/>
      <c r="S12" s="87" t="str">
        <f t="shared" ref="S12:S45" si="8">IF(IF(H12+K12+N12&gt;0,H12+K12+N12,"")=E12,"","ERROR")</f>
        <v/>
      </c>
      <c r="T12" s="88" t="str">
        <f t="shared" ref="T12:T46" si="9">IF(J12+M12+P12=G12,"","ERROR")</f>
        <v/>
      </c>
      <c r="U12" s="9"/>
    </row>
    <row r="13" spans="1:21" ht="17.149999999999999" customHeight="1" x14ac:dyDescent="0.2">
      <c r="A13" s="20">
        <f t="shared" ref="A13:A42" si="10">A12+1</f>
        <v>45109</v>
      </c>
      <c r="B13" s="21">
        <f t="shared" ref="B13:B45" si="11">A13</f>
        <v>45109</v>
      </c>
      <c r="C13" s="6" t="s">
        <v>15</v>
      </c>
      <c r="D13" s="6" t="s">
        <v>15</v>
      </c>
      <c r="E13" s="34" t="str">
        <f>IFERROR(ROUND((D13-C13)*24*60,0),"")</f>
        <v/>
      </c>
      <c r="F13" s="7"/>
      <c r="G13" s="33">
        <f t="shared" si="4"/>
        <v>0</v>
      </c>
      <c r="H13" s="37"/>
      <c r="I13" s="41">
        <f t="shared" ref="I13:I45" si="12">H13</f>
        <v>0</v>
      </c>
      <c r="J13" s="39">
        <f t="shared" si="6"/>
        <v>0</v>
      </c>
      <c r="K13" s="37"/>
      <c r="L13" s="41">
        <f t="shared" ref="L13:L45" si="13">K13</f>
        <v>0</v>
      </c>
      <c r="M13" s="39">
        <f t="shared" si="0"/>
        <v>0</v>
      </c>
      <c r="N13" s="37"/>
      <c r="O13" s="41">
        <f t="shared" ref="O13:O45" si="14">N13</f>
        <v>0</v>
      </c>
      <c r="P13" s="39">
        <f t="shared" si="1"/>
        <v>0</v>
      </c>
      <c r="Q13" s="92"/>
      <c r="S13" s="87" t="str">
        <f t="shared" si="8"/>
        <v/>
      </c>
      <c r="T13" s="88" t="str">
        <f t="shared" si="9"/>
        <v/>
      </c>
    </row>
    <row r="14" spans="1:21" ht="17.149999999999999" customHeight="1" x14ac:dyDescent="0.2">
      <c r="A14" s="20">
        <f t="shared" si="10"/>
        <v>45110</v>
      </c>
      <c r="B14" s="21">
        <f t="shared" si="11"/>
        <v>45110</v>
      </c>
      <c r="C14" s="6" t="s">
        <v>15</v>
      </c>
      <c r="D14" s="6" t="s">
        <v>15</v>
      </c>
      <c r="E14" s="34" t="str">
        <f t="shared" ref="E14:E45" si="15">IFERROR(ROUND((D14-C14)*24*60,0),"")</f>
        <v/>
      </c>
      <c r="F14" s="7"/>
      <c r="G14" s="33">
        <f t="shared" si="4"/>
        <v>0</v>
      </c>
      <c r="H14" s="37"/>
      <c r="I14" s="41">
        <f t="shared" si="12"/>
        <v>0</v>
      </c>
      <c r="J14" s="39">
        <f t="shared" si="6"/>
        <v>0</v>
      </c>
      <c r="K14" s="37"/>
      <c r="L14" s="41">
        <f t="shared" si="13"/>
        <v>0</v>
      </c>
      <c r="M14" s="39">
        <f t="shared" si="0"/>
        <v>0</v>
      </c>
      <c r="N14" s="37"/>
      <c r="O14" s="41">
        <f t="shared" si="14"/>
        <v>0</v>
      </c>
      <c r="P14" s="39">
        <f t="shared" si="1"/>
        <v>0</v>
      </c>
      <c r="Q14" s="92"/>
      <c r="S14" s="87" t="str">
        <f t="shared" si="8"/>
        <v/>
      </c>
      <c r="T14" s="88" t="str">
        <f t="shared" si="9"/>
        <v/>
      </c>
    </row>
    <row r="15" spans="1:21" ht="17.149999999999999" customHeight="1" x14ac:dyDescent="0.2">
      <c r="A15" s="20">
        <f t="shared" si="10"/>
        <v>45111</v>
      </c>
      <c r="B15" s="21">
        <f t="shared" si="11"/>
        <v>45111</v>
      </c>
      <c r="C15" s="6" t="s">
        <v>15</v>
      </c>
      <c r="D15" s="6" t="s">
        <v>15</v>
      </c>
      <c r="E15" s="34" t="str">
        <f t="shared" si="15"/>
        <v/>
      </c>
      <c r="F15" s="7"/>
      <c r="G15" s="33">
        <f t="shared" si="4"/>
        <v>0</v>
      </c>
      <c r="H15" s="37"/>
      <c r="I15" s="41">
        <f t="shared" si="12"/>
        <v>0</v>
      </c>
      <c r="J15" s="39">
        <f t="shared" si="6"/>
        <v>0</v>
      </c>
      <c r="K15" s="37"/>
      <c r="L15" s="41">
        <f t="shared" si="13"/>
        <v>0</v>
      </c>
      <c r="M15" s="39">
        <f t="shared" si="0"/>
        <v>0</v>
      </c>
      <c r="N15" s="37"/>
      <c r="O15" s="41">
        <f t="shared" si="14"/>
        <v>0</v>
      </c>
      <c r="P15" s="39">
        <f t="shared" si="1"/>
        <v>0</v>
      </c>
      <c r="Q15" s="92"/>
      <c r="S15" s="87" t="str">
        <f t="shared" si="8"/>
        <v/>
      </c>
      <c r="T15" s="88" t="str">
        <f t="shared" si="9"/>
        <v/>
      </c>
    </row>
    <row r="16" spans="1:21" ht="17.149999999999999" customHeight="1" x14ac:dyDescent="0.2">
      <c r="A16" s="20">
        <f t="shared" si="10"/>
        <v>45112</v>
      </c>
      <c r="B16" s="21">
        <f t="shared" si="11"/>
        <v>45112</v>
      </c>
      <c r="C16" s="6" t="s">
        <v>15</v>
      </c>
      <c r="D16" s="6" t="s">
        <v>15</v>
      </c>
      <c r="E16" s="34" t="str">
        <f t="shared" si="15"/>
        <v/>
      </c>
      <c r="F16" s="7"/>
      <c r="G16" s="33">
        <f t="shared" si="4"/>
        <v>0</v>
      </c>
      <c r="H16" s="37"/>
      <c r="I16" s="41">
        <f t="shared" si="12"/>
        <v>0</v>
      </c>
      <c r="J16" s="39">
        <f t="shared" si="6"/>
        <v>0</v>
      </c>
      <c r="K16" s="37"/>
      <c r="L16" s="41">
        <f t="shared" si="13"/>
        <v>0</v>
      </c>
      <c r="M16" s="39">
        <f t="shared" si="0"/>
        <v>0</v>
      </c>
      <c r="N16" s="37"/>
      <c r="O16" s="41">
        <f t="shared" si="14"/>
        <v>0</v>
      </c>
      <c r="P16" s="39">
        <f t="shared" si="1"/>
        <v>0</v>
      </c>
      <c r="Q16" s="92"/>
      <c r="S16" s="87" t="str">
        <f t="shared" si="8"/>
        <v/>
      </c>
      <c r="T16" s="88" t="str">
        <f t="shared" si="9"/>
        <v/>
      </c>
    </row>
    <row r="17" spans="1:20" ht="17.149999999999999" customHeight="1" x14ac:dyDescent="0.2">
      <c r="A17" s="20">
        <f t="shared" si="10"/>
        <v>45113</v>
      </c>
      <c r="B17" s="21">
        <f t="shared" si="11"/>
        <v>45113</v>
      </c>
      <c r="C17" s="6" t="s">
        <v>15</v>
      </c>
      <c r="D17" s="6" t="s">
        <v>15</v>
      </c>
      <c r="E17" s="34" t="str">
        <f t="shared" si="15"/>
        <v/>
      </c>
      <c r="F17" s="7"/>
      <c r="G17" s="33">
        <f t="shared" si="4"/>
        <v>0</v>
      </c>
      <c r="H17" s="37"/>
      <c r="I17" s="41">
        <f t="shared" si="12"/>
        <v>0</v>
      </c>
      <c r="J17" s="39">
        <f t="shared" si="6"/>
        <v>0</v>
      </c>
      <c r="K17" s="37"/>
      <c r="L17" s="41">
        <f t="shared" si="13"/>
        <v>0</v>
      </c>
      <c r="M17" s="39">
        <f t="shared" si="0"/>
        <v>0</v>
      </c>
      <c r="N17" s="37"/>
      <c r="O17" s="41">
        <f t="shared" si="14"/>
        <v>0</v>
      </c>
      <c r="P17" s="39">
        <f t="shared" si="1"/>
        <v>0</v>
      </c>
      <c r="Q17" s="92"/>
      <c r="S17" s="87" t="str">
        <f t="shared" si="8"/>
        <v/>
      </c>
      <c r="T17" s="88" t="str">
        <f t="shared" si="9"/>
        <v/>
      </c>
    </row>
    <row r="18" spans="1:20" ht="17.149999999999999" customHeight="1" x14ac:dyDescent="0.2">
      <c r="A18" s="20">
        <f t="shared" si="10"/>
        <v>45114</v>
      </c>
      <c r="B18" s="21">
        <f t="shared" si="11"/>
        <v>45114</v>
      </c>
      <c r="C18" s="6" t="s">
        <v>15</v>
      </c>
      <c r="D18" s="6" t="s">
        <v>15</v>
      </c>
      <c r="E18" s="34" t="str">
        <f t="shared" si="15"/>
        <v/>
      </c>
      <c r="F18" s="7"/>
      <c r="G18" s="33">
        <f t="shared" si="4"/>
        <v>0</v>
      </c>
      <c r="H18" s="37"/>
      <c r="I18" s="41">
        <f t="shared" si="12"/>
        <v>0</v>
      </c>
      <c r="J18" s="39">
        <f t="shared" si="6"/>
        <v>0</v>
      </c>
      <c r="K18" s="37"/>
      <c r="L18" s="41">
        <f t="shared" si="13"/>
        <v>0</v>
      </c>
      <c r="M18" s="39">
        <f t="shared" si="0"/>
        <v>0</v>
      </c>
      <c r="N18" s="37"/>
      <c r="O18" s="41">
        <f t="shared" si="14"/>
        <v>0</v>
      </c>
      <c r="P18" s="39">
        <f t="shared" si="1"/>
        <v>0</v>
      </c>
      <c r="Q18" s="92"/>
      <c r="S18" s="87" t="str">
        <f t="shared" si="8"/>
        <v/>
      </c>
      <c r="T18" s="88" t="str">
        <f t="shared" si="9"/>
        <v/>
      </c>
    </row>
    <row r="19" spans="1:20" ht="17.149999999999999" customHeight="1" x14ac:dyDescent="0.2">
      <c r="A19" s="20">
        <f t="shared" si="10"/>
        <v>45115</v>
      </c>
      <c r="B19" s="21">
        <f t="shared" si="11"/>
        <v>45115</v>
      </c>
      <c r="C19" s="6" t="s">
        <v>15</v>
      </c>
      <c r="D19" s="6" t="s">
        <v>15</v>
      </c>
      <c r="E19" s="34" t="str">
        <f t="shared" si="15"/>
        <v/>
      </c>
      <c r="F19" s="7"/>
      <c r="G19" s="33">
        <f t="shared" si="4"/>
        <v>0</v>
      </c>
      <c r="H19" s="37"/>
      <c r="I19" s="41">
        <f t="shared" si="12"/>
        <v>0</v>
      </c>
      <c r="J19" s="39">
        <f t="shared" si="6"/>
        <v>0</v>
      </c>
      <c r="K19" s="37"/>
      <c r="L19" s="41">
        <f t="shared" si="13"/>
        <v>0</v>
      </c>
      <c r="M19" s="39">
        <f t="shared" si="0"/>
        <v>0</v>
      </c>
      <c r="N19" s="37"/>
      <c r="O19" s="41">
        <f t="shared" si="14"/>
        <v>0</v>
      </c>
      <c r="P19" s="39">
        <f t="shared" si="1"/>
        <v>0</v>
      </c>
      <c r="Q19" s="92"/>
      <c r="S19" s="87" t="str">
        <f t="shared" si="8"/>
        <v/>
      </c>
      <c r="T19" s="88" t="str">
        <f t="shared" si="9"/>
        <v/>
      </c>
    </row>
    <row r="20" spans="1:20" ht="17.149999999999999" customHeight="1" x14ac:dyDescent="0.2">
      <c r="A20" s="20">
        <f t="shared" si="10"/>
        <v>45116</v>
      </c>
      <c r="B20" s="21">
        <f t="shared" si="11"/>
        <v>45116</v>
      </c>
      <c r="C20" s="6" t="s">
        <v>15</v>
      </c>
      <c r="D20" s="6" t="s">
        <v>15</v>
      </c>
      <c r="E20" s="34" t="str">
        <f t="shared" si="15"/>
        <v/>
      </c>
      <c r="F20" s="7"/>
      <c r="G20" s="33">
        <f t="shared" si="4"/>
        <v>0</v>
      </c>
      <c r="H20" s="37"/>
      <c r="I20" s="41">
        <f t="shared" si="12"/>
        <v>0</v>
      </c>
      <c r="J20" s="39">
        <f t="shared" si="6"/>
        <v>0</v>
      </c>
      <c r="K20" s="37"/>
      <c r="L20" s="41">
        <f t="shared" si="13"/>
        <v>0</v>
      </c>
      <c r="M20" s="39">
        <f t="shared" si="0"/>
        <v>0</v>
      </c>
      <c r="N20" s="37"/>
      <c r="O20" s="41">
        <f t="shared" si="14"/>
        <v>0</v>
      </c>
      <c r="P20" s="39">
        <f t="shared" si="1"/>
        <v>0</v>
      </c>
      <c r="Q20" s="92"/>
      <c r="S20" s="87" t="str">
        <f t="shared" si="8"/>
        <v/>
      </c>
      <c r="T20" s="88" t="str">
        <f t="shared" si="9"/>
        <v/>
      </c>
    </row>
    <row r="21" spans="1:20" ht="17.149999999999999" customHeight="1" x14ac:dyDescent="0.2">
      <c r="A21" s="20">
        <f t="shared" si="10"/>
        <v>45117</v>
      </c>
      <c r="B21" s="21">
        <f t="shared" si="11"/>
        <v>45117</v>
      </c>
      <c r="C21" s="6" t="s">
        <v>15</v>
      </c>
      <c r="D21" s="6" t="s">
        <v>15</v>
      </c>
      <c r="E21" s="34" t="str">
        <f t="shared" si="15"/>
        <v/>
      </c>
      <c r="F21" s="7"/>
      <c r="G21" s="33">
        <f t="shared" si="4"/>
        <v>0</v>
      </c>
      <c r="H21" s="37"/>
      <c r="I21" s="41">
        <f t="shared" si="12"/>
        <v>0</v>
      </c>
      <c r="J21" s="39">
        <f t="shared" si="6"/>
        <v>0</v>
      </c>
      <c r="K21" s="37"/>
      <c r="L21" s="41">
        <f t="shared" si="13"/>
        <v>0</v>
      </c>
      <c r="M21" s="39">
        <f t="shared" si="0"/>
        <v>0</v>
      </c>
      <c r="N21" s="37"/>
      <c r="O21" s="41">
        <f t="shared" si="14"/>
        <v>0</v>
      </c>
      <c r="P21" s="39">
        <f t="shared" si="1"/>
        <v>0</v>
      </c>
      <c r="Q21" s="92"/>
      <c r="S21" s="87" t="str">
        <f t="shared" si="8"/>
        <v/>
      </c>
      <c r="T21" s="88" t="str">
        <f t="shared" si="9"/>
        <v/>
      </c>
    </row>
    <row r="22" spans="1:20" ht="17.149999999999999" customHeight="1" x14ac:dyDescent="0.2">
      <c r="A22" s="20">
        <f t="shared" si="10"/>
        <v>45118</v>
      </c>
      <c r="B22" s="21">
        <f t="shared" si="11"/>
        <v>45118</v>
      </c>
      <c r="C22" s="6" t="s">
        <v>15</v>
      </c>
      <c r="D22" s="6" t="s">
        <v>15</v>
      </c>
      <c r="E22" s="34" t="str">
        <f t="shared" si="15"/>
        <v/>
      </c>
      <c r="F22" s="7"/>
      <c r="G22" s="33">
        <f t="shared" si="4"/>
        <v>0</v>
      </c>
      <c r="H22" s="37"/>
      <c r="I22" s="41">
        <f t="shared" si="12"/>
        <v>0</v>
      </c>
      <c r="J22" s="39">
        <f t="shared" si="6"/>
        <v>0</v>
      </c>
      <c r="K22" s="37"/>
      <c r="L22" s="41">
        <f t="shared" si="13"/>
        <v>0</v>
      </c>
      <c r="M22" s="39">
        <f t="shared" si="0"/>
        <v>0</v>
      </c>
      <c r="N22" s="37"/>
      <c r="O22" s="41">
        <f t="shared" si="14"/>
        <v>0</v>
      </c>
      <c r="P22" s="39">
        <f t="shared" si="1"/>
        <v>0</v>
      </c>
      <c r="Q22" s="92"/>
      <c r="S22" s="87" t="str">
        <f t="shared" si="8"/>
        <v/>
      </c>
      <c r="T22" s="88" t="str">
        <f t="shared" si="9"/>
        <v/>
      </c>
    </row>
    <row r="23" spans="1:20" ht="17.149999999999999" customHeight="1" x14ac:dyDescent="0.2">
      <c r="A23" s="20">
        <f t="shared" si="10"/>
        <v>45119</v>
      </c>
      <c r="B23" s="21">
        <f t="shared" si="11"/>
        <v>45119</v>
      </c>
      <c r="C23" s="6" t="s">
        <v>15</v>
      </c>
      <c r="D23" s="6" t="s">
        <v>15</v>
      </c>
      <c r="E23" s="34" t="str">
        <f t="shared" si="15"/>
        <v/>
      </c>
      <c r="F23" s="7"/>
      <c r="G23" s="33">
        <f t="shared" si="4"/>
        <v>0</v>
      </c>
      <c r="H23" s="37"/>
      <c r="I23" s="41">
        <f t="shared" si="12"/>
        <v>0</v>
      </c>
      <c r="J23" s="39">
        <f t="shared" si="6"/>
        <v>0</v>
      </c>
      <c r="K23" s="37"/>
      <c r="L23" s="41">
        <f t="shared" si="13"/>
        <v>0</v>
      </c>
      <c r="M23" s="39">
        <f t="shared" si="0"/>
        <v>0</v>
      </c>
      <c r="N23" s="37"/>
      <c r="O23" s="41">
        <f t="shared" si="14"/>
        <v>0</v>
      </c>
      <c r="P23" s="39">
        <f t="shared" si="1"/>
        <v>0</v>
      </c>
      <c r="Q23" s="92"/>
      <c r="S23" s="87" t="str">
        <f t="shared" si="8"/>
        <v/>
      </c>
      <c r="T23" s="88" t="str">
        <f t="shared" si="9"/>
        <v/>
      </c>
    </row>
    <row r="24" spans="1:20" ht="17.149999999999999" customHeight="1" x14ac:dyDescent="0.2">
      <c r="A24" s="20">
        <f t="shared" si="10"/>
        <v>45120</v>
      </c>
      <c r="B24" s="21">
        <f t="shared" si="11"/>
        <v>45120</v>
      </c>
      <c r="C24" s="6" t="s">
        <v>15</v>
      </c>
      <c r="D24" s="6" t="s">
        <v>15</v>
      </c>
      <c r="E24" s="34" t="str">
        <f t="shared" si="15"/>
        <v/>
      </c>
      <c r="F24" s="7"/>
      <c r="G24" s="33">
        <f t="shared" si="4"/>
        <v>0</v>
      </c>
      <c r="H24" s="37"/>
      <c r="I24" s="41">
        <f t="shared" si="12"/>
        <v>0</v>
      </c>
      <c r="J24" s="39">
        <f t="shared" si="6"/>
        <v>0</v>
      </c>
      <c r="K24" s="37"/>
      <c r="L24" s="41">
        <f t="shared" si="13"/>
        <v>0</v>
      </c>
      <c r="M24" s="39">
        <f t="shared" si="0"/>
        <v>0</v>
      </c>
      <c r="N24" s="37"/>
      <c r="O24" s="41">
        <f t="shared" si="14"/>
        <v>0</v>
      </c>
      <c r="P24" s="39">
        <f t="shared" si="1"/>
        <v>0</v>
      </c>
      <c r="Q24" s="92"/>
      <c r="S24" s="87" t="str">
        <f t="shared" si="8"/>
        <v/>
      </c>
      <c r="T24" s="88" t="str">
        <f t="shared" si="9"/>
        <v/>
      </c>
    </row>
    <row r="25" spans="1:20" ht="17.149999999999999" customHeight="1" x14ac:dyDescent="0.2">
      <c r="A25" s="20">
        <f t="shared" si="10"/>
        <v>45121</v>
      </c>
      <c r="B25" s="21">
        <f t="shared" si="11"/>
        <v>45121</v>
      </c>
      <c r="C25" s="6" t="s">
        <v>15</v>
      </c>
      <c r="D25" s="6" t="s">
        <v>15</v>
      </c>
      <c r="E25" s="34" t="str">
        <f t="shared" si="15"/>
        <v/>
      </c>
      <c r="F25" s="7"/>
      <c r="G25" s="33">
        <f t="shared" si="4"/>
        <v>0</v>
      </c>
      <c r="H25" s="37"/>
      <c r="I25" s="41">
        <f t="shared" si="12"/>
        <v>0</v>
      </c>
      <c r="J25" s="39">
        <f t="shared" si="6"/>
        <v>0</v>
      </c>
      <c r="K25" s="37"/>
      <c r="L25" s="41">
        <f t="shared" si="13"/>
        <v>0</v>
      </c>
      <c r="M25" s="39">
        <f t="shared" si="0"/>
        <v>0</v>
      </c>
      <c r="N25" s="37"/>
      <c r="O25" s="41">
        <f t="shared" si="14"/>
        <v>0</v>
      </c>
      <c r="P25" s="39">
        <f t="shared" si="1"/>
        <v>0</v>
      </c>
      <c r="Q25" s="92"/>
      <c r="S25" s="87" t="str">
        <f t="shared" si="8"/>
        <v/>
      </c>
      <c r="T25" s="88" t="str">
        <f t="shared" si="9"/>
        <v/>
      </c>
    </row>
    <row r="26" spans="1:20" ht="17.149999999999999" customHeight="1" x14ac:dyDescent="0.2">
      <c r="A26" s="20">
        <f t="shared" si="10"/>
        <v>45122</v>
      </c>
      <c r="B26" s="21">
        <f t="shared" si="11"/>
        <v>45122</v>
      </c>
      <c r="C26" s="6" t="s">
        <v>15</v>
      </c>
      <c r="D26" s="6" t="s">
        <v>15</v>
      </c>
      <c r="E26" s="34" t="str">
        <f t="shared" si="15"/>
        <v/>
      </c>
      <c r="F26" s="7"/>
      <c r="G26" s="33">
        <f t="shared" si="4"/>
        <v>0</v>
      </c>
      <c r="H26" s="37"/>
      <c r="I26" s="41">
        <f t="shared" si="12"/>
        <v>0</v>
      </c>
      <c r="J26" s="39">
        <f t="shared" si="6"/>
        <v>0</v>
      </c>
      <c r="K26" s="37"/>
      <c r="L26" s="41">
        <f t="shared" si="13"/>
        <v>0</v>
      </c>
      <c r="M26" s="39">
        <f t="shared" si="0"/>
        <v>0</v>
      </c>
      <c r="N26" s="37"/>
      <c r="O26" s="41">
        <f t="shared" si="14"/>
        <v>0</v>
      </c>
      <c r="P26" s="39">
        <f t="shared" si="1"/>
        <v>0</v>
      </c>
      <c r="Q26" s="92"/>
      <c r="S26" s="87" t="str">
        <f t="shared" si="8"/>
        <v/>
      </c>
      <c r="T26" s="88" t="str">
        <f t="shared" si="9"/>
        <v/>
      </c>
    </row>
    <row r="27" spans="1:20" ht="17.149999999999999" customHeight="1" x14ac:dyDescent="0.2">
      <c r="A27" s="20">
        <f t="shared" si="10"/>
        <v>45123</v>
      </c>
      <c r="B27" s="21">
        <f t="shared" si="11"/>
        <v>45123</v>
      </c>
      <c r="C27" s="6" t="s">
        <v>15</v>
      </c>
      <c r="D27" s="6" t="s">
        <v>15</v>
      </c>
      <c r="E27" s="34" t="str">
        <f t="shared" si="15"/>
        <v/>
      </c>
      <c r="F27" s="7"/>
      <c r="G27" s="33">
        <f t="shared" si="4"/>
        <v>0</v>
      </c>
      <c r="H27" s="37"/>
      <c r="I27" s="41">
        <f t="shared" si="12"/>
        <v>0</v>
      </c>
      <c r="J27" s="39">
        <f t="shared" si="6"/>
        <v>0</v>
      </c>
      <c r="K27" s="37"/>
      <c r="L27" s="41">
        <f t="shared" si="13"/>
        <v>0</v>
      </c>
      <c r="M27" s="39">
        <f t="shared" si="0"/>
        <v>0</v>
      </c>
      <c r="N27" s="37"/>
      <c r="O27" s="41">
        <f t="shared" si="14"/>
        <v>0</v>
      </c>
      <c r="P27" s="39">
        <f t="shared" si="1"/>
        <v>0</v>
      </c>
      <c r="Q27" s="92"/>
      <c r="S27" s="87" t="str">
        <f t="shared" si="8"/>
        <v/>
      </c>
      <c r="T27" s="88" t="str">
        <f t="shared" si="9"/>
        <v/>
      </c>
    </row>
    <row r="28" spans="1:20" x14ac:dyDescent="0.2">
      <c r="A28" s="20">
        <f t="shared" si="10"/>
        <v>45124</v>
      </c>
      <c r="B28" s="21">
        <f t="shared" si="11"/>
        <v>45124</v>
      </c>
      <c r="C28" s="6" t="s">
        <v>15</v>
      </c>
      <c r="D28" s="6" t="s">
        <v>15</v>
      </c>
      <c r="E28" s="34" t="str">
        <f t="shared" si="15"/>
        <v/>
      </c>
      <c r="F28" s="7"/>
      <c r="G28" s="33">
        <f t="shared" si="4"/>
        <v>0</v>
      </c>
      <c r="H28" s="37"/>
      <c r="I28" s="41">
        <f t="shared" si="12"/>
        <v>0</v>
      </c>
      <c r="J28" s="39">
        <f t="shared" si="6"/>
        <v>0</v>
      </c>
      <c r="K28" s="37"/>
      <c r="L28" s="41">
        <f t="shared" si="13"/>
        <v>0</v>
      </c>
      <c r="M28" s="39">
        <f t="shared" si="0"/>
        <v>0</v>
      </c>
      <c r="N28" s="37"/>
      <c r="O28" s="41">
        <f t="shared" si="14"/>
        <v>0</v>
      </c>
      <c r="P28" s="39">
        <f t="shared" si="1"/>
        <v>0</v>
      </c>
      <c r="Q28" s="92"/>
      <c r="S28" s="87" t="str">
        <f t="shared" si="8"/>
        <v/>
      </c>
      <c r="T28" s="88" t="str">
        <f t="shared" si="9"/>
        <v/>
      </c>
    </row>
    <row r="29" spans="1:20" ht="17.149999999999999" customHeight="1" x14ac:dyDescent="0.2">
      <c r="A29" s="20">
        <f t="shared" si="10"/>
        <v>45125</v>
      </c>
      <c r="B29" s="21">
        <f t="shared" si="11"/>
        <v>45125</v>
      </c>
      <c r="C29" s="6" t="s">
        <v>15</v>
      </c>
      <c r="D29" s="6" t="s">
        <v>15</v>
      </c>
      <c r="E29" s="34" t="str">
        <f t="shared" si="15"/>
        <v/>
      </c>
      <c r="F29" s="7"/>
      <c r="G29" s="33">
        <f t="shared" si="4"/>
        <v>0</v>
      </c>
      <c r="H29" s="37"/>
      <c r="I29" s="41">
        <f t="shared" si="12"/>
        <v>0</v>
      </c>
      <c r="J29" s="39">
        <f t="shared" si="6"/>
        <v>0</v>
      </c>
      <c r="K29" s="37"/>
      <c r="L29" s="41">
        <f t="shared" si="13"/>
        <v>0</v>
      </c>
      <c r="M29" s="39">
        <f t="shared" si="0"/>
        <v>0</v>
      </c>
      <c r="N29" s="37"/>
      <c r="O29" s="41">
        <f t="shared" si="14"/>
        <v>0</v>
      </c>
      <c r="P29" s="39">
        <f t="shared" si="1"/>
        <v>0</v>
      </c>
      <c r="Q29" s="92"/>
      <c r="S29" s="87" t="str">
        <f t="shared" si="8"/>
        <v/>
      </c>
      <c r="T29" s="88" t="str">
        <f t="shared" si="9"/>
        <v/>
      </c>
    </row>
    <row r="30" spans="1:20" ht="17.149999999999999" customHeight="1" x14ac:dyDescent="0.2">
      <c r="A30" s="20">
        <f t="shared" si="10"/>
        <v>45126</v>
      </c>
      <c r="B30" s="21">
        <f t="shared" si="11"/>
        <v>45126</v>
      </c>
      <c r="C30" s="6" t="s">
        <v>15</v>
      </c>
      <c r="D30" s="6" t="s">
        <v>15</v>
      </c>
      <c r="E30" s="34" t="str">
        <f t="shared" si="15"/>
        <v/>
      </c>
      <c r="F30" s="7"/>
      <c r="G30" s="33">
        <f t="shared" si="4"/>
        <v>0</v>
      </c>
      <c r="H30" s="37"/>
      <c r="I30" s="41">
        <f t="shared" si="12"/>
        <v>0</v>
      </c>
      <c r="J30" s="39">
        <f t="shared" si="6"/>
        <v>0</v>
      </c>
      <c r="K30" s="37"/>
      <c r="L30" s="41">
        <f t="shared" si="13"/>
        <v>0</v>
      </c>
      <c r="M30" s="39">
        <f t="shared" si="0"/>
        <v>0</v>
      </c>
      <c r="N30" s="37"/>
      <c r="O30" s="41">
        <f t="shared" si="14"/>
        <v>0</v>
      </c>
      <c r="P30" s="39">
        <f t="shared" si="1"/>
        <v>0</v>
      </c>
      <c r="Q30" s="92"/>
      <c r="S30" s="87" t="str">
        <f t="shared" si="8"/>
        <v/>
      </c>
      <c r="T30" s="88" t="str">
        <f t="shared" si="9"/>
        <v/>
      </c>
    </row>
    <row r="31" spans="1:20" ht="17.149999999999999" customHeight="1" x14ac:dyDescent="0.2">
      <c r="A31" s="20">
        <f t="shared" si="10"/>
        <v>45127</v>
      </c>
      <c r="B31" s="21">
        <f t="shared" si="11"/>
        <v>45127</v>
      </c>
      <c r="C31" s="6" t="s">
        <v>15</v>
      </c>
      <c r="D31" s="6" t="s">
        <v>15</v>
      </c>
      <c r="E31" s="34" t="str">
        <f t="shared" si="15"/>
        <v/>
      </c>
      <c r="F31" s="7"/>
      <c r="G31" s="33">
        <f t="shared" si="4"/>
        <v>0</v>
      </c>
      <c r="H31" s="37"/>
      <c r="I31" s="41">
        <f t="shared" si="12"/>
        <v>0</v>
      </c>
      <c r="J31" s="39">
        <f t="shared" si="6"/>
        <v>0</v>
      </c>
      <c r="K31" s="37"/>
      <c r="L31" s="41">
        <f t="shared" si="13"/>
        <v>0</v>
      </c>
      <c r="M31" s="39">
        <f t="shared" si="0"/>
        <v>0</v>
      </c>
      <c r="N31" s="37"/>
      <c r="O31" s="41">
        <f t="shared" si="14"/>
        <v>0</v>
      </c>
      <c r="P31" s="39">
        <f t="shared" si="1"/>
        <v>0</v>
      </c>
      <c r="Q31" s="92"/>
      <c r="S31" s="87" t="str">
        <f t="shared" si="8"/>
        <v/>
      </c>
      <c r="T31" s="88" t="str">
        <f t="shared" si="9"/>
        <v/>
      </c>
    </row>
    <row r="32" spans="1:20" ht="17.149999999999999" customHeight="1" x14ac:dyDescent="0.2">
      <c r="A32" s="20">
        <f t="shared" si="10"/>
        <v>45128</v>
      </c>
      <c r="B32" s="21">
        <f t="shared" si="11"/>
        <v>45128</v>
      </c>
      <c r="C32" s="6" t="s">
        <v>15</v>
      </c>
      <c r="D32" s="6" t="s">
        <v>15</v>
      </c>
      <c r="E32" s="34" t="str">
        <f t="shared" si="15"/>
        <v/>
      </c>
      <c r="F32" s="7"/>
      <c r="G32" s="33">
        <f t="shared" si="4"/>
        <v>0</v>
      </c>
      <c r="H32" s="37"/>
      <c r="I32" s="41">
        <f t="shared" si="12"/>
        <v>0</v>
      </c>
      <c r="J32" s="39">
        <f t="shared" si="6"/>
        <v>0</v>
      </c>
      <c r="K32" s="37"/>
      <c r="L32" s="41">
        <f t="shared" si="13"/>
        <v>0</v>
      </c>
      <c r="M32" s="39">
        <f t="shared" si="0"/>
        <v>0</v>
      </c>
      <c r="N32" s="37"/>
      <c r="O32" s="41">
        <f t="shared" si="14"/>
        <v>0</v>
      </c>
      <c r="P32" s="39">
        <f t="shared" si="1"/>
        <v>0</v>
      </c>
      <c r="Q32" s="92"/>
      <c r="S32" s="87" t="str">
        <f t="shared" si="8"/>
        <v/>
      </c>
      <c r="T32" s="88" t="str">
        <f t="shared" si="9"/>
        <v/>
      </c>
    </row>
    <row r="33" spans="1:20" ht="17.149999999999999" customHeight="1" x14ac:dyDescent="0.2">
      <c r="A33" s="20">
        <f t="shared" si="10"/>
        <v>45129</v>
      </c>
      <c r="B33" s="21">
        <f t="shared" si="11"/>
        <v>45129</v>
      </c>
      <c r="C33" s="6" t="s">
        <v>15</v>
      </c>
      <c r="D33" s="6" t="s">
        <v>15</v>
      </c>
      <c r="E33" s="34" t="str">
        <f t="shared" si="15"/>
        <v/>
      </c>
      <c r="F33" s="7"/>
      <c r="G33" s="33">
        <f t="shared" si="4"/>
        <v>0</v>
      </c>
      <c r="H33" s="37"/>
      <c r="I33" s="41">
        <f t="shared" si="12"/>
        <v>0</v>
      </c>
      <c r="J33" s="39">
        <f t="shared" si="6"/>
        <v>0</v>
      </c>
      <c r="K33" s="37"/>
      <c r="L33" s="41">
        <f t="shared" si="13"/>
        <v>0</v>
      </c>
      <c r="M33" s="39">
        <f t="shared" si="0"/>
        <v>0</v>
      </c>
      <c r="N33" s="37"/>
      <c r="O33" s="41">
        <f t="shared" si="14"/>
        <v>0</v>
      </c>
      <c r="P33" s="39">
        <f t="shared" si="1"/>
        <v>0</v>
      </c>
      <c r="Q33" s="92"/>
      <c r="S33" s="87" t="str">
        <f t="shared" si="8"/>
        <v/>
      </c>
      <c r="T33" s="88" t="str">
        <f t="shared" si="9"/>
        <v/>
      </c>
    </row>
    <row r="34" spans="1:20" ht="17.149999999999999" customHeight="1" x14ac:dyDescent="0.2">
      <c r="A34" s="20">
        <f t="shared" si="10"/>
        <v>45130</v>
      </c>
      <c r="B34" s="21">
        <f t="shared" si="11"/>
        <v>45130</v>
      </c>
      <c r="C34" s="6" t="s">
        <v>15</v>
      </c>
      <c r="D34" s="6" t="s">
        <v>15</v>
      </c>
      <c r="E34" s="34" t="str">
        <f t="shared" si="15"/>
        <v/>
      </c>
      <c r="F34" s="7"/>
      <c r="G34" s="33">
        <f t="shared" si="4"/>
        <v>0</v>
      </c>
      <c r="H34" s="37"/>
      <c r="I34" s="41">
        <f t="shared" si="12"/>
        <v>0</v>
      </c>
      <c r="J34" s="39">
        <f t="shared" si="6"/>
        <v>0</v>
      </c>
      <c r="K34" s="37"/>
      <c r="L34" s="41">
        <f t="shared" si="13"/>
        <v>0</v>
      </c>
      <c r="M34" s="39">
        <f t="shared" si="0"/>
        <v>0</v>
      </c>
      <c r="N34" s="37"/>
      <c r="O34" s="41">
        <f t="shared" si="14"/>
        <v>0</v>
      </c>
      <c r="P34" s="39">
        <f t="shared" si="1"/>
        <v>0</v>
      </c>
      <c r="Q34" s="92"/>
      <c r="S34" s="87" t="str">
        <f t="shared" si="8"/>
        <v/>
      </c>
      <c r="T34" s="88" t="str">
        <f t="shared" si="9"/>
        <v/>
      </c>
    </row>
    <row r="35" spans="1:20" ht="17.149999999999999" customHeight="1" x14ac:dyDescent="0.2">
      <c r="A35" s="20">
        <f t="shared" si="10"/>
        <v>45131</v>
      </c>
      <c r="B35" s="21">
        <f t="shared" si="11"/>
        <v>45131</v>
      </c>
      <c r="C35" s="6" t="s">
        <v>15</v>
      </c>
      <c r="D35" s="6" t="s">
        <v>15</v>
      </c>
      <c r="E35" s="34" t="str">
        <f t="shared" si="15"/>
        <v/>
      </c>
      <c r="F35" s="7"/>
      <c r="G35" s="33">
        <f t="shared" si="4"/>
        <v>0</v>
      </c>
      <c r="H35" s="37"/>
      <c r="I35" s="41">
        <f t="shared" si="12"/>
        <v>0</v>
      </c>
      <c r="J35" s="39">
        <f t="shared" si="6"/>
        <v>0</v>
      </c>
      <c r="K35" s="37"/>
      <c r="L35" s="41">
        <f t="shared" si="13"/>
        <v>0</v>
      </c>
      <c r="M35" s="39">
        <f t="shared" si="0"/>
        <v>0</v>
      </c>
      <c r="N35" s="37"/>
      <c r="O35" s="41">
        <f t="shared" si="14"/>
        <v>0</v>
      </c>
      <c r="P35" s="39">
        <f t="shared" si="1"/>
        <v>0</v>
      </c>
      <c r="Q35" s="92"/>
      <c r="S35" s="87" t="str">
        <f t="shared" si="8"/>
        <v/>
      </c>
      <c r="T35" s="88" t="str">
        <f t="shared" si="9"/>
        <v/>
      </c>
    </row>
    <row r="36" spans="1:20" ht="17.149999999999999" customHeight="1" x14ac:dyDescent="0.2">
      <c r="A36" s="20">
        <f t="shared" si="10"/>
        <v>45132</v>
      </c>
      <c r="B36" s="21">
        <f t="shared" si="11"/>
        <v>45132</v>
      </c>
      <c r="C36" s="6" t="s">
        <v>15</v>
      </c>
      <c r="D36" s="6" t="s">
        <v>15</v>
      </c>
      <c r="E36" s="34" t="str">
        <f t="shared" si="15"/>
        <v/>
      </c>
      <c r="F36" s="7"/>
      <c r="G36" s="33">
        <f t="shared" si="4"/>
        <v>0</v>
      </c>
      <c r="H36" s="37"/>
      <c r="I36" s="41">
        <f t="shared" si="12"/>
        <v>0</v>
      </c>
      <c r="J36" s="39">
        <f t="shared" si="6"/>
        <v>0</v>
      </c>
      <c r="K36" s="37"/>
      <c r="L36" s="41">
        <f t="shared" si="13"/>
        <v>0</v>
      </c>
      <c r="M36" s="39">
        <f t="shared" si="0"/>
        <v>0</v>
      </c>
      <c r="N36" s="37"/>
      <c r="O36" s="41">
        <f t="shared" si="14"/>
        <v>0</v>
      </c>
      <c r="P36" s="39">
        <f t="shared" si="1"/>
        <v>0</v>
      </c>
      <c r="Q36" s="92"/>
      <c r="S36" s="87" t="str">
        <f t="shared" si="8"/>
        <v/>
      </c>
      <c r="T36" s="88" t="str">
        <f t="shared" si="9"/>
        <v/>
      </c>
    </row>
    <row r="37" spans="1:20" ht="17.149999999999999" customHeight="1" x14ac:dyDescent="0.2">
      <c r="A37" s="20">
        <f t="shared" si="10"/>
        <v>45133</v>
      </c>
      <c r="B37" s="21">
        <f t="shared" si="11"/>
        <v>45133</v>
      </c>
      <c r="C37" s="6" t="s">
        <v>15</v>
      </c>
      <c r="D37" s="6" t="s">
        <v>15</v>
      </c>
      <c r="E37" s="34" t="str">
        <f t="shared" si="15"/>
        <v/>
      </c>
      <c r="F37" s="7"/>
      <c r="G37" s="33">
        <f t="shared" si="4"/>
        <v>0</v>
      </c>
      <c r="H37" s="37"/>
      <c r="I37" s="41">
        <f t="shared" si="12"/>
        <v>0</v>
      </c>
      <c r="J37" s="39">
        <f t="shared" si="6"/>
        <v>0</v>
      </c>
      <c r="K37" s="37"/>
      <c r="L37" s="41">
        <f t="shared" si="13"/>
        <v>0</v>
      </c>
      <c r="M37" s="39">
        <f t="shared" si="0"/>
        <v>0</v>
      </c>
      <c r="N37" s="37"/>
      <c r="O37" s="41">
        <f t="shared" si="14"/>
        <v>0</v>
      </c>
      <c r="P37" s="39">
        <f t="shared" si="1"/>
        <v>0</v>
      </c>
      <c r="Q37" s="92"/>
      <c r="S37" s="87" t="str">
        <f t="shared" si="8"/>
        <v/>
      </c>
      <c r="T37" s="88" t="str">
        <f t="shared" si="9"/>
        <v/>
      </c>
    </row>
    <row r="38" spans="1:20" ht="17.149999999999999" customHeight="1" x14ac:dyDescent="0.2">
      <c r="A38" s="20">
        <f t="shared" si="10"/>
        <v>45134</v>
      </c>
      <c r="B38" s="21">
        <f>A38</f>
        <v>45134</v>
      </c>
      <c r="C38" s="6" t="s">
        <v>15</v>
      </c>
      <c r="D38" s="6" t="s">
        <v>15</v>
      </c>
      <c r="E38" s="34" t="str">
        <f t="shared" si="15"/>
        <v/>
      </c>
      <c r="F38" s="7"/>
      <c r="G38" s="33">
        <f t="shared" si="4"/>
        <v>0</v>
      </c>
      <c r="H38" s="37"/>
      <c r="I38" s="41">
        <f t="shared" si="12"/>
        <v>0</v>
      </c>
      <c r="J38" s="39">
        <f t="shared" si="6"/>
        <v>0</v>
      </c>
      <c r="K38" s="37"/>
      <c r="L38" s="41">
        <f t="shared" si="13"/>
        <v>0</v>
      </c>
      <c r="M38" s="39">
        <f t="shared" si="0"/>
        <v>0</v>
      </c>
      <c r="N38" s="37"/>
      <c r="O38" s="41">
        <f t="shared" si="14"/>
        <v>0</v>
      </c>
      <c r="P38" s="39">
        <f t="shared" si="1"/>
        <v>0</v>
      </c>
      <c r="Q38" s="92"/>
      <c r="S38" s="87" t="str">
        <f t="shared" si="8"/>
        <v/>
      </c>
      <c r="T38" s="88" t="str">
        <f t="shared" si="9"/>
        <v/>
      </c>
    </row>
    <row r="39" spans="1:20" ht="17.149999999999999" customHeight="1" x14ac:dyDescent="0.2">
      <c r="A39" s="20">
        <f>A38+1</f>
        <v>45135</v>
      </c>
      <c r="B39" s="21">
        <f t="shared" si="11"/>
        <v>45135</v>
      </c>
      <c r="C39" s="6" t="s">
        <v>15</v>
      </c>
      <c r="D39" s="6" t="s">
        <v>15</v>
      </c>
      <c r="E39" s="34" t="str">
        <f t="shared" si="15"/>
        <v/>
      </c>
      <c r="F39" s="7"/>
      <c r="G39" s="33">
        <f t="shared" si="4"/>
        <v>0</v>
      </c>
      <c r="H39" s="37"/>
      <c r="I39" s="41">
        <f t="shared" si="12"/>
        <v>0</v>
      </c>
      <c r="J39" s="39">
        <f t="shared" si="6"/>
        <v>0</v>
      </c>
      <c r="K39" s="37"/>
      <c r="L39" s="41">
        <f t="shared" si="13"/>
        <v>0</v>
      </c>
      <c r="M39" s="39">
        <f t="shared" si="0"/>
        <v>0</v>
      </c>
      <c r="N39" s="37"/>
      <c r="O39" s="41">
        <f t="shared" si="14"/>
        <v>0</v>
      </c>
      <c r="P39" s="39">
        <f t="shared" si="1"/>
        <v>0</v>
      </c>
      <c r="Q39" s="92"/>
      <c r="S39" s="87" t="str">
        <f t="shared" si="8"/>
        <v/>
      </c>
      <c r="T39" s="88" t="str">
        <f t="shared" si="9"/>
        <v/>
      </c>
    </row>
    <row r="40" spans="1:20" ht="17.149999999999999" customHeight="1" x14ac:dyDescent="0.2">
      <c r="A40" s="20">
        <f t="shared" si="10"/>
        <v>45136</v>
      </c>
      <c r="B40" s="21">
        <f t="shared" si="11"/>
        <v>45136</v>
      </c>
      <c r="C40" s="6" t="s">
        <v>15</v>
      </c>
      <c r="D40" s="6" t="s">
        <v>15</v>
      </c>
      <c r="E40" s="34" t="str">
        <f t="shared" si="15"/>
        <v/>
      </c>
      <c r="F40" s="7"/>
      <c r="G40" s="33">
        <f t="shared" si="4"/>
        <v>0</v>
      </c>
      <c r="H40" s="37"/>
      <c r="I40" s="41">
        <f t="shared" si="12"/>
        <v>0</v>
      </c>
      <c r="J40" s="39">
        <f t="shared" si="6"/>
        <v>0</v>
      </c>
      <c r="K40" s="37"/>
      <c r="L40" s="41">
        <f t="shared" si="13"/>
        <v>0</v>
      </c>
      <c r="M40" s="39">
        <f t="shared" si="0"/>
        <v>0</v>
      </c>
      <c r="N40" s="37"/>
      <c r="O40" s="41">
        <f t="shared" si="14"/>
        <v>0</v>
      </c>
      <c r="P40" s="39">
        <f t="shared" si="1"/>
        <v>0</v>
      </c>
      <c r="Q40" s="92"/>
      <c r="S40" s="87" t="str">
        <f t="shared" si="8"/>
        <v/>
      </c>
      <c r="T40" s="88" t="str">
        <f t="shared" si="9"/>
        <v/>
      </c>
    </row>
    <row r="41" spans="1:20" ht="17.149999999999999" customHeight="1" x14ac:dyDescent="0.2">
      <c r="A41" s="20">
        <f t="shared" si="10"/>
        <v>45137</v>
      </c>
      <c r="B41" s="21">
        <f t="shared" si="11"/>
        <v>45137</v>
      </c>
      <c r="C41" s="6" t="s">
        <v>15</v>
      </c>
      <c r="D41" s="6" t="s">
        <v>15</v>
      </c>
      <c r="E41" s="34" t="str">
        <f t="shared" si="15"/>
        <v/>
      </c>
      <c r="F41" s="7"/>
      <c r="G41" s="33">
        <f t="shared" si="4"/>
        <v>0</v>
      </c>
      <c r="H41" s="37"/>
      <c r="I41" s="41">
        <f t="shared" si="12"/>
        <v>0</v>
      </c>
      <c r="J41" s="39">
        <f t="shared" si="6"/>
        <v>0</v>
      </c>
      <c r="K41" s="37"/>
      <c r="L41" s="41">
        <f t="shared" si="13"/>
        <v>0</v>
      </c>
      <c r="M41" s="39">
        <f t="shared" si="0"/>
        <v>0</v>
      </c>
      <c r="N41" s="37"/>
      <c r="O41" s="41">
        <f t="shared" si="14"/>
        <v>0</v>
      </c>
      <c r="P41" s="39">
        <f t="shared" si="1"/>
        <v>0</v>
      </c>
      <c r="Q41" s="92"/>
      <c r="S41" s="87" t="str">
        <f t="shared" si="8"/>
        <v/>
      </c>
      <c r="T41" s="88" t="str">
        <f t="shared" si="9"/>
        <v/>
      </c>
    </row>
    <row r="42" spans="1:20" ht="17.149999999999999" customHeight="1" x14ac:dyDescent="0.2">
      <c r="A42" s="20">
        <f t="shared" si="10"/>
        <v>45138</v>
      </c>
      <c r="B42" s="21">
        <f t="shared" si="11"/>
        <v>45138</v>
      </c>
      <c r="C42" s="6" t="s">
        <v>15</v>
      </c>
      <c r="D42" s="6" t="s">
        <v>15</v>
      </c>
      <c r="E42" s="34" t="str">
        <f t="shared" si="15"/>
        <v/>
      </c>
      <c r="F42" s="7"/>
      <c r="G42" s="33">
        <f t="shared" si="4"/>
        <v>0</v>
      </c>
      <c r="H42" s="37"/>
      <c r="I42" s="41">
        <f t="shared" si="12"/>
        <v>0</v>
      </c>
      <c r="J42" s="39">
        <f t="shared" si="6"/>
        <v>0</v>
      </c>
      <c r="K42" s="37"/>
      <c r="L42" s="41">
        <f t="shared" si="13"/>
        <v>0</v>
      </c>
      <c r="M42" s="39">
        <f t="shared" si="0"/>
        <v>0</v>
      </c>
      <c r="N42" s="37"/>
      <c r="O42" s="41">
        <f t="shared" si="14"/>
        <v>0</v>
      </c>
      <c r="P42" s="39">
        <f t="shared" si="1"/>
        <v>0</v>
      </c>
      <c r="Q42" s="92"/>
      <c r="S42" s="87" t="str">
        <f t="shared" si="8"/>
        <v/>
      </c>
      <c r="T42" s="88" t="str">
        <f t="shared" si="9"/>
        <v/>
      </c>
    </row>
    <row r="43" spans="1:20" ht="17.149999999999999" customHeight="1" x14ac:dyDescent="0.2">
      <c r="A43" s="20"/>
      <c r="B43" s="21">
        <f>A43</f>
        <v>0</v>
      </c>
      <c r="C43" s="6" t="s">
        <v>15</v>
      </c>
      <c r="D43" s="6" t="s">
        <v>15</v>
      </c>
      <c r="E43" s="34" t="str">
        <f t="shared" si="15"/>
        <v/>
      </c>
      <c r="F43" s="7"/>
      <c r="G43" s="33">
        <f t="shared" si="4"/>
        <v>0</v>
      </c>
      <c r="H43" s="37"/>
      <c r="I43" s="41">
        <f t="shared" si="12"/>
        <v>0</v>
      </c>
      <c r="J43" s="39">
        <f t="shared" si="6"/>
        <v>0</v>
      </c>
      <c r="K43" s="37"/>
      <c r="L43" s="41">
        <f t="shared" si="13"/>
        <v>0</v>
      </c>
      <c r="M43" s="39">
        <f t="shared" si="0"/>
        <v>0</v>
      </c>
      <c r="N43" s="37"/>
      <c r="O43" s="41">
        <f t="shared" si="14"/>
        <v>0</v>
      </c>
      <c r="P43" s="39">
        <f t="shared" si="1"/>
        <v>0</v>
      </c>
      <c r="Q43" s="92"/>
      <c r="S43" s="87" t="str">
        <f t="shared" si="8"/>
        <v/>
      </c>
      <c r="T43" s="88" t="str">
        <f t="shared" si="9"/>
        <v/>
      </c>
    </row>
    <row r="44" spans="1:20" ht="17.149999999999999" customHeight="1" x14ac:dyDescent="0.2">
      <c r="A44" s="20"/>
      <c r="B44" s="21">
        <f t="shared" si="11"/>
        <v>0</v>
      </c>
      <c r="C44" s="6" t="s">
        <v>15</v>
      </c>
      <c r="D44" s="6" t="s">
        <v>15</v>
      </c>
      <c r="E44" s="34" t="str">
        <f t="shared" si="15"/>
        <v/>
      </c>
      <c r="F44" s="7"/>
      <c r="G44" s="33">
        <f t="shared" si="4"/>
        <v>0</v>
      </c>
      <c r="H44" s="37"/>
      <c r="I44" s="41">
        <f t="shared" si="12"/>
        <v>0</v>
      </c>
      <c r="J44" s="39">
        <f t="shared" si="6"/>
        <v>0</v>
      </c>
      <c r="K44" s="37"/>
      <c r="L44" s="41">
        <f t="shared" si="13"/>
        <v>0</v>
      </c>
      <c r="M44" s="39">
        <f t="shared" si="0"/>
        <v>0</v>
      </c>
      <c r="N44" s="37"/>
      <c r="O44" s="41">
        <f t="shared" si="14"/>
        <v>0</v>
      </c>
      <c r="P44" s="39">
        <f t="shared" si="1"/>
        <v>0</v>
      </c>
      <c r="Q44" s="92"/>
      <c r="S44" s="87" t="str">
        <f t="shared" si="8"/>
        <v/>
      </c>
      <c r="T44" s="88" t="str">
        <f t="shared" si="9"/>
        <v/>
      </c>
    </row>
    <row r="45" spans="1:20" ht="17.149999999999999" customHeight="1" thickBot="1" x14ac:dyDescent="0.25">
      <c r="A45" s="23"/>
      <c r="B45" s="21">
        <f t="shared" si="11"/>
        <v>0</v>
      </c>
      <c r="C45" s="8" t="s">
        <v>15</v>
      </c>
      <c r="D45" s="8" t="s">
        <v>15</v>
      </c>
      <c r="E45" s="35" t="str">
        <f t="shared" si="15"/>
        <v/>
      </c>
      <c r="F45" s="32"/>
      <c r="G45" s="33">
        <f t="shared" si="4"/>
        <v>0</v>
      </c>
      <c r="H45" s="42"/>
      <c r="I45" s="43">
        <f t="shared" si="12"/>
        <v>0</v>
      </c>
      <c r="J45" s="39">
        <f t="shared" si="6"/>
        <v>0</v>
      </c>
      <c r="K45" s="42"/>
      <c r="L45" s="43">
        <f t="shared" si="13"/>
        <v>0</v>
      </c>
      <c r="M45" s="39">
        <f t="shared" si="0"/>
        <v>0</v>
      </c>
      <c r="N45" s="42"/>
      <c r="O45" s="43">
        <f t="shared" si="14"/>
        <v>0</v>
      </c>
      <c r="P45" s="39">
        <f t="shared" si="1"/>
        <v>0</v>
      </c>
      <c r="Q45" s="93"/>
      <c r="S45" s="87" t="str">
        <f t="shared" si="8"/>
        <v/>
      </c>
      <c r="T45" s="88" t="str">
        <f t="shared" si="9"/>
        <v/>
      </c>
    </row>
    <row r="46" spans="1:20" ht="17.149999999999999" customHeight="1" thickBot="1" x14ac:dyDescent="0.25">
      <c r="B46" s="24"/>
      <c r="C46" s="1"/>
      <c r="E46" s="18">
        <f>SUM(E12:E45)</f>
        <v>0</v>
      </c>
      <c r="F46" s="17"/>
      <c r="G46" s="18">
        <f>SUM(G12:G45)</f>
        <v>0</v>
      </c>
      <c r="H46" s="18">
        <f>SUM(H12:H45)</f>
        <v>0</v>
      </c>
      <c r="I46" s="17"/>
      <c r="J46" s="47">
        <f>SUM(J12:J45)</f>
        <v>0</v>
      </c>
      <c r="K46" s="18">
        <f>SUM(K12:K45)</f>
        <v>0</v>
      </c>
      <c r="L46" s="17"/>
      <c r="M46" s="47">
        <f>SUM(M12:M45)</f>
        <v>0</v>
      </c>
      <c r="N46" s="18">
        <f>SUM(N12:N45)</f>
        <v>0</v>
      </c>
      <c r="O46" s="17"/>
      <c r="P46" s="47">
        <f>SUM(P12:P45)</f>
        <v>0</v>
      </c>
      <c r="Q46" s="16"/>
      <c r="S46" s="87" t="str">
        <f>IF(H46+K46+N46=E46,"","ERROR")</f>
        <v/>
      </c>
      <c r="T46" s="88" t="str">
        <f t="shared" si="9"/>
        <v/>
      </c>
    </row>
    <row r="47" spans="1:20" x14ac:dyDescent="0.2">
      <c r="A47" s="9" t="s">
        <v>23</v>
      </c>
      <c r="F47" s="3"/>
      <c r="G47" s="3"/>
      <c r="I47" s="3"/>
      <c r="J47" s="3"/>
      <c r="L47" s="3"/>
      <c r="M47" s="3"/>
      <c r="O47" s="3"/>
      <c r="P47" s="3"/>
      <c r="Q47" s="3"/>
    </row>
    <row r="48" spans="1:20" x14ac:dyDescent="0.2">
      <c r="A48" s="9" t="s">
        <v>24</v>
      </c>
      <c r="F48" s="3"/>
      <c r="G48" s="3"/>
      <c r="I48" s="3"/>
      <c r="J48" s="3"/>
      <c r="L48" s="3"/>
      <c r="M48" s="3"/>
      <c r="O48" s="3"/>
      <c r="P48" s="3"/>
      <c r="Q48" s="3"/>
    </row>
    <row r="49" spans="1:19" s="1" customFormat="1" x14ac:dyDescent="0.2">
      <c r="A49" s="103" t="s">
        <v>57</v>
      </c>
      <c r="C49" s="2"/>
      <c r="D49" s="2"/>
      <c r="E49" s="2"/>
      <c r="F49" s="3"/>
      <c r="G49" s="3"/>
      <c r="H49" s="2"/>
      <c r="I49" s="3"/>
      <c r="J49" s="3"/>
      <c r="K49" s="2"/>
      <c r="L49" s="3"/>
      <c r="M49" s="3"/>
      <c r="N49" s="2"/>
      <c r="O49" s="3"/>
      <c r="P49" s="3"/>
      <c r="Q49" s="3"/>
      <c r="S49" s="9"/>
    </row>
    <row r="50" spans="1:19" x14ac:dyDescent="0.2">
      <c r="A50" s="103" t="s">
        <v>58</v>
      </c>
      <c r="F50" s="3"/>
      <c r="G50" s="3"/>
      <c r="I50" s="3"/>
      <c r="J50" s="3"/>
      <c r="L50" s="3"/>
      <c r="M50" s="3"/>
      <c r="O50" s="3"/>
      <c r="P50" s="3"/>
      <c r="Q50" s="3"/>
    </row>
  </sheetData>
  <mergeCells count="1">
    <mergeCell ref="A10:B11"/>
  </mergeCells>
  <phoneticPr fontId="10"/>
  <dataValidations count="1">
    <dataValidation type="list" allowBlank="1" showInputMessage="1" showErrorMessage="1" sqref="F10:F45" xr:uid="{F6F1B03F-5616-45EC-9CD2-AB109DDD2FB1}">
      <formula1>$O$3:$O$5</formula1>
    </dataValidation>
  </dataValidations>
  <printOptions horizontalCentered="1"/>
  <pageMargins left="0.31496062992125984" right="0.31496062992125984"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025d10-8a00-402f-9bb6-29fc7e729e9b" xsi:nil="true"/>
    <lcf76f155ced4ddcb4097134ff3c332f xmlns="a0e695d1-15ed-4698-a3fa-a0fe58b5b3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4A5805-2040-410F-9075-96896C076EE2}"/>
</file>

<file path=customXml/itemProps2.xml><?xml version="1.0" encoding="utf-8"?>
<ds:datastoreItem xmlns:ds="http://schemas.openxmlformats.org/officeDocument/2006/customXml" ds:itemID="{E6456C3A-C005-427B-A2E3-9BA810930E38}"/>
</file>

<file path=customXml/itemProps3.xml><?xml version="1.0" encoding="utf-8"?>
<ds:datastoreItem xmlns:ds="http://schemas.openxmlformats.org/officeDocument/2006/customXml" ds:itemID="{9559FAB7-E345-4D20-AFE7-3F896CB1A1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PO人件費実績表（標準）</vt:lpstr>
      <vt:lpstr>PO人件費実績表（複数事業用）</vt:lpstr>
      <vt:lpstr>'PO人件費実績表（標準）'!Print_Area</vt:lpstr>
      <vt:lpstr>'PO人件費実績表（複数事業用）'!Print_Area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2024-10-03T04:33:47Z</dcterms:created>
  <dcterms:modified xsi:type="dcterms:W3CDTF">2024-10-03T04:33:52Z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0x0101005BCBB4D134F8EC4FA64734F7C385BA8C</vt:lpwstr>
  </property>
</Properties>
</file>