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66925"/>
  <xr:revisionPtr revIDLastSave="0" documentId="13_ncr:1_{AA55E3C5-C806-4EE0-8320-F0978210A7DC}" xr6:coauthVersionLast="47" xr6:coauthVersionMax="47" xr10:uidLastSave="{00000000-0000-0000-0000-000000000000}"/>
  <bookViews>
    <workbookView xWindow="28680" yWindow="-120" windowWidth="29040" windowHeight="15720" firstSheet="1" activeTab="1" xr2:uid="{00000000-000D-0000-FFFF-FFFF00000000}"/>
  </bookViews>
  <sheets>
    <sheet name="リスト" sheetId="15" state="hidden" r:id="rId1"/>
    <sheet name="2023規程類必須項目確認書(社団・財団・NPO法人など）" sheetId="18" r:id="rId2"/>
    <sheet name="2023規程類必須項目確認書(株式会社)" sheetId="16" r:id="rId3"/>
    <sheet name="規程類必須項目確認書（記入例）" sheetId="17" r:id="rId4"/>
  </sheets>
  <definedNames>
    <definedName name="_xlnm.Print_Area" localSheetId="2">'2023規程類必須項目確認書(株式会社)'!$B$1:$H$85</definedName>
    <definedName name="_xlnm.Print_Area" localSheetId="1">'2023規程類必須項目確認書(社団・財団・NPO法人など）'!$B$1:$G$86</definedName>
    <definedName name="_xlnm.Print_Area" localSheetId="3">'規程類必須項目確認書（記入例）'!$B$1:$G$24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7" l="1"/>
  <c r="H20" i="16"/>
  <c r="H11" i="18" l="1"/>
  <c r="G10" i="18" s="1"/>
  <c r="H32" i="18"/>
  <c r="H22" i="18"/>
  <c r="H23" i="18"/>
  <c r="H24" i="18"/>
  <c r="H25" i="18"/>
  <c r="H26" i="18"/>
  <c r="H27" i="18"/>
  <c r="H28" i="18"/>
  <c r="H29" i="18"/>
  <c r="H30" i="18"/>
  <c r="H31" i="18"/>
  <c r="H21" i="18"/>
  <c r="H20" i="18"/>
  <c r="H21" i="16"/>
  <c r="H11" i="16"/>
  <c r="F10" i="16" s="1"/>
  <c r="H23" i="16"/>
  <c r="H24" i="16"/>
  <c r="H25" i="16"/>
  <c r="H26" i="16"/>
  <c r="H27" i="16"/>
  <c r="H28" i="16"/>
  <c r="H29" i="16"/>
  <c r="H30" i="16"/>
  <c r="H31" i="16"/>
  <c r="H22" i="16"/>
  <c r="H12" i="18"/>
  <c r="E10" i="16"/>
  <c r="F3" i="16"/>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5" i="18"/>
  <c r="H44" i="18"/>
  <c r="H43" i="18"/>
  <c r="H42" i="18"/>
  <c r="H41" i="18"/>
  <c r="H40" i="18"/>
  <c r="H39" i="18"/>
  <c r="H38" i="18"/>
  <c r="H37" i="18"/>
  <c r="H36" i="18"/>
  <c r="H35" i="18"/>
  <c r="H34" i="18"/>
  <c r="H33" i="18"/>
  <c r="H19" i="18"/>
  <c r="H18" i="18"/>
  <c r="H17" i="18"/>
  <c r="H16" i="18"/>
  <c r="H15" i="18"/>
  <c r="H14" i="18"/>
  <c r="H13" i="18"/>
  <c r="E10" i="18"/>
  <c r="F3" i="18"/>
  <c r="F3" i="17"/>
  <c r="H21" i="17"/>
  <c r="H22" i="17"/>
  <c r="H23" i="17"/>
  <c r="H24" i="17"/>
  <c r="H20" i="17"/>
  <c r="H19" i="17"/>
  <c r="H18" i="17"/>
  <c r="H17" i="17"/>
  <c r="H16" i="17"/>
  <c r="H15" i="17"/>
  <c r="H14" i="17"/>
  <c r="H13" i="17"/>
  <c r="H12" i="17"/>
  <c r="H11" i="17"/>
  <c r="E10" i="17"/>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4" i="16"/>
  <c r="H43" i="16"/>
  <c r="H42" i="16"/>
  <c r="H41" i="16"/>
  <c r="H40" i="16"/>
  <c r="H39" i="16"/>
  <c r="H38" i="16"/>
  <c r="H37" i="16"/>
  <c r="H36" i="16"/>
  <c r="H35" i="16"/>
  <c r="H34" i="16"/>
  <c r="H33" i="16"/>
  <c r="H32" i="16"/>
  <c r="H19" i="16"/>
  <c r="H18" i="16"/>
  <c r="H17" i="16"/>
  <c r="H16" i="16"/>
  <c r="H15" i="16"/>
  <c r="H14" i="16"/>
  <c r="H13" i="16"/>
  <c r="H12" i="16"/>
  <c r="G10" i="16" l="1"/>
  <c r="F10" i="18"/>
  <c r="G10" i="17"/>
</calcChain>
</file>

<file path=xl/sharedStrings.xml><?xml version="1.0" encoding="utf-8"?>
<sst xmlns="http://schemas.openxmlformats.org/spreadsheetml/2006/main" count="374" uniqueCount="138">
  <si>
    <r>
      <t>通常枠で資金分配団体（またはコンソーシアム構成団体）として</t>
    </r>
    <r>
      <rPr>
        <b/>
        <u/>
        <sz val="11"/>
        <color theme="1"/>
        <rFont val="游ゴシック"/>
        <family val="3"/>
        <charset val="128"/>
        <scheme val="minor"/>
      </rPr>
      <t>採択されている。</t>
    </r>
    <phoneticPr fontId="1"/>
  </si>
  <si>
    <r>
      <t>通常枠で資金分配団体（またはコンソーシアム構成団体）として</t>
    </r>
    <r>
      <rPr>
        <b/>
        <u/>
        <sz val="11"/>
        <color theme="1"/>
        <rFont val="游ゴシック"/>
        <family val="3"/>
        <charset val="128"/>
        <scheme val="minor"/>
      </rPr>
      <t>採択されていない。</t>
    </r>
    <rPh sb="0" eb="2">
      <t>ツウジョウ</t>
    </rPh>
    <phoneticPr fontId="1"/>
  </si>
  <si>
    <t>　規程類必須項目確認書（社団・財団・NPO法人等）　</t>
    <rPh sb="4" eb="6">
      <t>ヒッス</t>
    </rPh>
    <rPh sb="6" eb="8">
      <t>コウモク</t>
    </rPh>
    <rPh sb="8" eb="11">
      <t>カクニンショ</t>
    </rPh>
    <rPh sb="12" eb="14">
      <t>シャダン</t>
    </rPh>
    <rPh sb="15" eb="17">
      <t>ザイダン</t>
    </rPh>
    <rPh sb="21" eb="23">
      <t>ホウジン</t>
    </rPh>
    <rPh sb="23" eb="24">
      <t>トウ</t>
    </rPh>
    <phoneticPr fontId="1"/>
  </si>
  <si>
    <t>※黄色セルは記入が必要な箇所です。「記入箇所チェック」欄２箇所で、記入漏れがないかご確認をお願いします。</t>
    <rPh sb="1" eb="3">
      <t>キイロ</t>
    </rPh>
    <rPh sb="6" eb="8">
      <t>キニュウ</t>
    </rPh>
    <rPh sb="9" eb="11">
      <t>ヒツヨウ</t>
    </rPh>
    <rPh sb="12" eb="14">
      <t>カショ</t>
    </rPh>
    <rPh sb="18" eb="20">
      <t>キニュウ</t>
    </rPh>
    <rPh sb="20" eb="22">
      <t>カショ</t>
    </rPh>
    <rPh sb="27" eb="28">
      <t>ラン</t>
    </rPh>
    <rPh sb="29" eb="31">
      <t>カショ</t>
    </rPh>
    <rPh sb="33" eb="35">
      <t>キニュウ</t>
    </rPh>
    <rPh sb="35" eb="36">
      <t>モ</t>
    </rPh>
    <rPh sb="42" eb="44">
      <t>カクニン</t>
    </rPh>
    <rPh sb="46" eb="47">
      <t>ネガ</t>
    </rPh>
    <phoneticPr fontId="1"/>
  </si>
  <si>
    <t>事業名：</t>
    <rPh sb="0" eb="2">
      <t>ジギョウ</t>
    </rPh>
    <rPh sb="2" eb="3">
      <t>メイ</t>
    </rPh>
    <phoneticPr fontId="1"/>
  </si>
  <si>
    <t>記入箇所チェック</t>
    <phoneticPr fontId="1"/>
  </si>
  <si>
    <t>団体名：</t>
    <rPh sb="0" eb="2">
      <t>ダンタイ</t>
    </rPh>
    <rPh sb="2" eb="3">
      <t>メイ</t>
    </rPh>
    <phoneticPr fontId="1"/>
  </si>
  <si>
    <t>過去の採択状況：</t>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</si>
  <si>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◎申請時までに整備が間に合わず後日提出するとした規程類</t>
    </r>
    <r>
      <rPr>
        <sz val="11"/>
        <color theme="1"/>
        <rFont val="HGPｺﾞｼｯｸM"/>
        <family val="3"/>
        <charset val="128"/>
      </rPr>
      <t>に関しては、</t>
    </r>
    <r>
      <rPr>
        <sz val="11"/>
        <rFont val="HGPｺﾞｼｯｸM"/>
        <family val="3"/>
        <charset val="128"/>
      </rPr>
      <t>助成申請書で誓約いただいているとおり、内</t>
    </r>
    <r>
      <rPr>
        <sz val="11"/>
        <color theme="1"/>
        <rFont val="HGPｺﾞｼｯｸM"/>
        <family val="3"/>
        <charset val="128"/>
      </rPr>
      <t>定通知後1週間以内にご提出ください。なお、後日提出時において本様式も併せてご提出ください。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、公益財団法人、一般財団法人、公益社団法人、一般社団法人、特定非営利活動法人を</t>
    </r>
    <r>
      <rPr>
        <sz val="11"/>
        <color theme="1"/>
        <rFont val="HGPｺﾞｼｯｸM"/>
        <family val="3"/>
        <charset val="128"/>
      </rPr>
      <t>想定したものです。これ以外の法人については、表を参考に整備してください。なお、ご不明点等はJANPIAへご相談ください。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221" eb="224">
      <t>シンセイジ</t>
    </rPh>
    <rPh sb="227" eb="229">
      <t>セイビ</t>
    </rPh>
    <rPh sb="230" eb="231">
      <t>マ</t>
    </rPh>
    <rPh sb="232" eb="233">
      <t>ア</t>
    </rPh>
    <rPh sb="274" eb="276">
      <t>ツウチ</t>
    </rPh>
    <rPh sb="294" eb="296">
      <t>ゴジツ</t>
    </rPh>
    <rPh sb="296" eb="298">
      <t>テイシュツ</t>
    </rPh>
    <rPh sb="298" eb="299">
      <t>ジ</t>
    </rPh>
    <rPh sb="303" eb="304">
      <t>ホン</t>
    </rPh>
    <rPh sb="304" eb="306">
      <t>ヨウシキ</t>
    </rPh>
    <rPh sb="307" eb="308">
      <t>アワ</t>
    </rPh>
    <rPh sb="311" eb="313">
      <t>テイシュツ</t>
    </rPh>
    <rPh sb="320" eb="322">
      <t>カコ</t>
    </rPh>
    <rPh sb="322" eb="325">
      <t>ツウジョウワク</t>
    </rPh>
    <rPh sb="326" eb="328">
      <t>シキン</t>
    </rPh>
    <rPh sb="328" eb="332">
      <t>ブンパイダンタイ</t>
    </rPh>
    <rPh sb="343" eb="345">
      <t>コウセイ</t>
    </rPh>
    <rPh sb="345" eb="347">
      <t>ダンタイ</t>
    </rPh>
    <rPh sb="351" eb="353">
      <t>サイタク</t>
    </rPh>
    <rPh sb="358" eb="360">
      <t>ダンタイ</t>
    </rPh>
    <rPh sb="363" eb="366">
      <t>キテイルイ</t>
    </rPh>
    <rPh sb="366" eb="368">
      <t>ヒッス</t>
    </rPh>
    <rPh sb="368" eb="370">
      <t>コウモク</t>
    </rPh>
    <rPh sb="370" eb="373">
      <t>カクニンショ</t>
    </rPh>
    <rPh sb="375" eb="377">
      <t>テイシュツ</t>
    </rPh>
    <rPh sb="382" eb="385">
      <t>キテイルイ</t>
    </rPh>
    <rPh sb="386" eb="388">
      <t>テイシュツ</t>
    </rPh>
    <rPh sb="389" eb="391">
      <t>フヨウ</t>
    </rPh>
    <rPh sb="398" eb="400">
      <t>ナイヨウ</t>
    </rPh>
    <rPh sb="400" eb="401">
      <t>トウ</t>
    </rPh>
    <rPh sb="402" eb="404">
      <t>ヘンコウ</t>
    </rPh>
    <rPh sb="405" eb="406">
      <t>ショウ</t>
    </rPh>
    <rPh sb="410" eb="412">
      <t>バアイ</t>
    </rPh>
    <rPh sb="413" eb="415">
      <t>ガイトウ</t>
    </rPh>
    <rPh sb="415" eb="417">
      <t>ブブン</t>
    </rPh>
    <rPh sb="419" eb="421">
      <t>テイシュツ</t>
    </rPh>
    <rPh sb="423" eb="424">
      <t>ネガ</t>
    </rPh>
    <phoneticPr fontId="1"/>
  </si>
  <si>
    <t>記入箇所チェック　※3か所とも「記入完了」となるようにしてください。</t>
    <rPh sb="0" eb="2">
      <t>キニュウ</t>
    </rPh>
    <rPh sb="2" eb="4">
      <t>カショ</t>
    </rPh>
    <rPh sb="12" eb="13">
      <t>ショ</t>
    </rPh>
    <rPh sb="16" eb="18">
      <t>キニュウ</t>
    </rPh>
    <rPh sb="18" eb="20">
      <t>カンリョウ</t>
    </rPh>
    <phoneticPr fontId="1"/>
  </si>
  <si>
    <t>E列</t>
    <rPh sb="1" eb="2">
      <t>レツ</t>
    </rPh>
    <phoneticPr fontId="1"/>
  </si>
  <si>
    <t>規程類に含める必須項目</t>
    <phoneticPr fontId="1"/>
  </si>
  <si>
    <t>(参考)JANPIAの規程類</t>
    <rPh sb="1" eb="3">
      <t>サンコウ</t>
    </rPh>
    <phoneticPr fontId="1"/>
  </si>
  <si>
    <t>提出時期（選択）</t>
    <rPh sb="0" eb="2">
      <t>テイシュツ</t>
    </rPh>
    <rPh sb="2" eb="4">
      <t>ジキ</t>
    </rPh>
    <rPh sb="5" eb="7">
      <t>センタク</t>
    </rPh>
    <phoneticPr fontId="1"/>
  </si>
  <si>
    <t>根拠となる規程類、指針等</t>
    <rPh sb="0" eb="2">
      <t>コンキョ</t>
    </rPh>
    <rPh sb="5" eb="7">
      <t>キテイ</t>
    </rPh>
    <rPh sb="7" eb="8">
      <t>ルイ</t>
    </rPh>
    <rPh sb="9" eb="11">
      <t>シシン</t>
    </rPh>
    <rPh sb="11" eb="12">
      <t>トウ</t>
    </rPh>
    <phoneticPr fontId="1"/>
  </si>
  <si>
    <r>
      <t xml:space="preserve">必須項目の該当箇所
</t>
    </r>
    <r>
      <rPr>
        <b/>
        <sz val="9"/>
        <color theme="1"/>
        <rFont val="HGPｺﾞｼｯｸM"/>
        <family val="3"/>
        <charset val="128"/>
      </rPr>
      <t>※条項等</t>
    </r>
    <rPh sb="0" eb="2">
      <t>ヒッス</t>
    </rPh>
    <rPh sb="2" eb="4">
      <t>コウモク</t>
    </rPh>
    <rPh sb="5" eb="7">
      <t>ガイトウ</t>
    </rPh>
    <rPh sb="7" eb="9">
      <t>カショ</t>
    </rPh>
    <rPh sb="11" eb="12">
      <t>ジョウ</t>
    </rPh>
    <phoneticPr fontId="1"/>
  </si>
  <si>
    <r>
      <rPr>
        <b/>
        <sz val="12"/>
        <color theme="1"/>
        <rFont val="Segoe UI Symbol"/>
        <family val="3"/>
      </rPr>
      <t>⚫</t>
    </r>
    <r>
      <rPr>
        <b/>
        <sz val="12"/>
        <color theme="1"/>
        <rFont val="Calibri"/>
        <family val="3"/>
      </rPr>
      <t xml:space="preserve"> </t>
    </r>
    <r>
      <rPr>
        <b/>
        <sz val="12"/>
        <color theme="1"/>
        <rFont val="HGPｺﾞｼｯｸM"/>
        <family val="3"/>
        <charset val="128"/>
      </rPr>
      <t>社員総会・評議員会の運営に関する規程</t>
    </r>
    <phoneticPr fontId="1"/>
  </si>
  <si>
    <t>.</t>
    <phoneticPr fontId="1"/>
  </si>
  <si>
    <t>（１）開催時期・頻度</t>
    <phoneticPr fontId="1"/>
  </si>
  <si>
    <t xml:space="preserve">・評議員会規則
・定款
</t>
    <rPh sb="1" eb="3">
      <t>ヒョウギ</t>
    </rPh>
    <rPh sb="4" eb="5">
      <t>カイ</t>
    </rPh>
    <rPh sb="5" eb="7">
      <t>キソク</t>
    </rPh>
    <rPh sb="9" eb="11">
      <t>テイカン</t>
    </rPh>
    <phoneticPr fontId="1"/>
  </si>
  <si>
    <t>（２）招集権者</t>
    <phoneticPr fontId="1"/>
  </si>
  <si>
    <t>（３）招集理由</t>
    <phoneticPr fontId="1"/>
  </si>
  <si>
    <t>（４）招集手続</t>
    <phoneticPr fontId="1"/>
  </si>
  <si>
    <t>（５）決議事項</t>
    <phoneticPr fontId="1"/>
  </si>
  <si>
    <t>（６）決議（過半数か3分の2か）</t>
    <phoneticPr fontId="1"/>
  </si>
  <si>
    <t>（７）議事録の作成</t>
    <rPh sb="3" eb="6">
      <t>ギジロク</t>
    </rPh>
    <rPh sb="7" eb="9">
      <t>サクセイ</t>
    </rPh>
    <phoneticPr fontId="1"/>
  </si>
  <si>
    <r>
      <t>（８）特別の利害関係を有する場合の決議からの除外</t>
    </r>
    <r>
      <rPr>
        <u/>
        <sz val="12"/>
        <color theme="1"/>
        <rFont val="HGPｺﾞｼｯｸM"/>
        <family val="3"/>
        <charset val="128"/>
      </rPr>
      <t xml:space="preserve">
</t>
    </r>
    <r>
      <rPr>
        <sz val="12"/>
        <color theme="1"/>
        <rFont val="HGPｺﾞｼｯｸM"/>
        <family val="3"/>
        <charset val="128"/>
      </rPr>
      <t>「評議員会の決議に当たっては、当該決議について特別の利害関係を有する評議員を除いた上で行う」という内容を含んでいること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r>
    <phoneticPr fontId="1"/>
  </si>
  <si>
    <r>
      <rPr>
        <sz val="12"/>
        <color theme="1"/>
        <rFont val="Segoe UI Symbol"/>
        <family val="3"/>
      </rPr>
      <t>⚫</t>
    </r>
    <r>
      <rPr>
        <sz val="12"/>
        <color theme="1"/>
        <rFont val="Calibri"/>
        <family val="3"/>
      </rPr>
      <t xml:space="preserve"> </t>
    </r>
    <r>
      <rPr>
        <sz val="12"/>
        <color theme="1"/>
        <rFont val="HGPｺﾞｼｯｸM"/>
        <family val="3"/>
        <charset val="128"/>
      </rPr>
      <t>理事の構成に関する規程　※理事会を設置していない場合は不要です。</t>
    </r>
    <rPh sb="5" eb="7">
      <t>コウセイ</t>
    </rPh>
    <rPh sb="11" eb="13">
      <t>キテイ</t>
    </rPh>
    <phoneticPr fontId="1"/>
  </si>
  <si>
    <t>（１）理事の構成
「各理事について、当該理事及びその配偶者又は３親等内の親族等である理事の合計数が、理事の総数の３分の１を超えないこと」という内容を含んでいること</t>
    <rPh sb="3" eb="5">
      <t>リジ</t>
    </rPh>
    <rPh sb="6" eb="8">
      <t>コウセイ</t>
    </rPh>
    <phoneticPr fontId="1"/>
  </si>
  <si>
    <t xml:space="preserve">
定款</t>
    <rPh sb="1" eb="3">
      <t>テイカン</t>
    </rPh>
    <phoneticPr fontId="1"/>
  </si>
  <si>
    <t>（２）理事の構成
「他の同一の団体の理事である者その他これに準ずる相互に密接な関係にある理事の合計数が、理事の総数の３分の１を超えないこと」という内容を含んでいること</t>
    <rPh sb="3" eb="5">
      <t>リジ</t>
    </rPh>
    <rPh sb="6" eb="8">
      <t>コウセイ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</si>
  <si>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理事会の運営に関する規程　</t>
    </r>
    <r>
      <rPr>
        <sz val="12"/>
        <rFont val="HGPｺﾞｼｯｸM"/>
        <family val="3"/>
        <charset val="128"/>
      </rPr>
      <t>※理事会を設置していない場合は不要です。</t>
    </r>
    <rPh sb="12" eb="14">
      <t>キテイ</t>
    </rPh>
    <phoneticPr fontId="1"/>
  </si>
  <si>
    <t>・定款
・理事会規則</t>
    <phoneticPr fontId="1"/>
  </si>
  <si>
    <t>（６）決議　（過半数か3分の2か）</t>
    <phoneticPr fontId="1"/>
  </si>
  <si>
    <t>（７）議事録の作成</t>
    <phoneticPr fontId="1"/>
  </si>
  <si>
    <r>
      <t>（８）特別の利害関係を有する場合の決議からの除外</t>
    </r>
    <r>
      <rPr>
        <u/>
        <sz val="12"/>
        <rFont val="HGPｺﾞｼｯｸM"/>
        <family val="3"/>
        <charset val="128"/>
      </rPr>
      <t xml:space="preserve">
</t>
    </r>
    <r>
      <rPr>
        <sz val="12"/>
        <rFont val="HGPｺﾞｼｯｸM"/>
        <family val="3"/>
        <charset val="128"/>
      </rPr>
      <t>「理事会の決議に当たっては、当該決議について特別の利害関係を有する理事を除いた上で行う」という内容を含んでいること</t>
    </r>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</si>
  <si>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理事の職務権限に関する規程 </t>
    </r>
    <phoneticPr fontId="1"/>
  </si>
  <si>
    <t>JANPIAの定款（第29条 理事の職務及び権限）に規定するもののほか理事間の具体的な職務分担が規定されていること</t>
    <rPh sb="35" eb="37">
      <t>リジ</t>
    </rPh>
    <rPh sb="37" eb="38">
      <t>カン</t>
    </rPh>
    <phoneticPr fontId="1"/>
  </si>
  <si>
    <t>理事の職務権限規程</t>
    <rPh sb="0" eb="2">
      <t>リジ</t>
    </rPh>
    <rPh sb="3" eb="5">
      <t>ショクム</t>
    </rPh>
    <rPh sb="5" eb="7">
      <t>ケンゲン</t>
    </rPh>
    <rPh sb="7" eb="9">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</si>
  <si>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監事の監査に関する規程 </t>
    </r>
    <phoneticPr fontId="1"/>
  </si>
  <si>
    <t>監事の職務及び権限を規定し、その具体的内容を定めていること　
※監事を設置していない場合は、社員総会で事業報告、決算について審議した議事録を提出してください</t>
    <phoneticPr fontId="1"/>
  </si>
  <si>
    <t>監事監査規程</t>
    <rPh sb="0" eb="2">
      <t>カンジ</t>
    </rPh>
    <rPh sb="2" eb="4">
      <t>カンサ</t>
    </rPh>
    <rPh sb="4" eb="6">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</si>
  <si>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役員及び評議員の報酬等に関する規程</t>
    </r>
    <phoneticPr fontId="1"/>
  </si>
  <si>
    <t>（１）役員及び評議員（置いている場合にのみ）の報酬の額</t>
    <rPh sb="3" eb="5">
      <t>ヤクイン</t>
    </rPh>
    <rPh sb="5" eb="6">
      <t>オヨ</t>
    </rPh>
    <rPh sb="7" eb="10">
      <t>ヒョウギイン</t>
    </rPh>
    <rPh sb="11" eb="12">
      <t>オ</t>
    </rPh>
    <rPh sb="16" eb="18">
      <t>バアイ</t>
    </rPh>
    <rPh sb="23" eb="25">
      <t>ホウシュウ</t>
    </rPh>
    <rPh sb="26" eb="27">
      <t>ガク</t>
    </rPh>
    <phoneticPr fontId="1"/>
  </si>
  <si>
    <t>役員及び評議員の報酬等並びに費用に関する規程</t>
    <rPh sb="0" eb="2">
      <t>ヤクイン</t>
    </rPh>
    <rPh sb="2" eb="3">
      <t>オヨ</t>
    </rPh>
    <rPh sb="4" eb="7">
      <t>ヒョウギイン</t>
    </rPh>
    <rPh sb="8" eb="10">
      <t>ホウシュウ</t>
    </rPh>
    <rPh sb="10" eb="11">
      <t>トウ</t>
    </rPh>
    <rPh sb="11" eb="12">
      <t>ナラ</t>
    </rPh>
    <rPh sb="14" eb="16">
      <t>ヒヨウ</t>
    </rPh>
    <rPh sb="17" eb="18">
      <t>カン</t>
    </rPh>
    <rPh sb="20" eb="22">
      <t>キテイ</t>
    </rPh>
    <phoneticPr fontId="1"/>
  </si>
  <si>
    <t>（２）報酬の支払い方法</t>
    <rPh sb="3" eb="5">
      <t>ホウシュウ</t>
    </rPh>
    <rPh sb="6" eb="8">
      <t>シハラ</t>
    </rPh>
    <rPh sb="9" eb="11">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</si>
  <si>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倫理に関する規程 </t>
    </r>
    <phoneticPr fontId="1"/>
  </si>
  <si>
    <t>（１）基本的人権の尊重</t>
    <phoneticPr fontId="1"/>
  </si>
  <si>
    <t xml:space="preserve">・倫理規程
・ハラスメントの防止に関する規程
</t>
    <rPh sb="1" eb="3">
      <t>リンリ</t>
    </rPh>
    <rPh sb="3" eb="5">
      <t>キテイ</t>
    </rPh>
    <rPh sb="14" eb="16">
      <t>ボウシ</t>
    </rPh>
    <rPh sb="17" eb="18">
      <t>カン</t>
    </rPh>
    <rPh sb="20" eb="22">
      <t>キテイ</t>
    </rPh>
    <phoneticPr fontId="1"/>
  </si>
  <si>
    <t>（２）法令遵守（暴力団、反社会的勢力の排除）</t>
    <phoneticPr fontId="1"/>
  </si>
  <si>
    <t>（３）私的利益追求の禁止</t>
    <phoneticPr fontId="1"/>
  </si>
  <si>
    <t>（４）利益相反等の防止及び開示</t>
    <phoneticPr fontId="1"/>
  </si>
  <si>
    <t>（５）特別の利益を与える行為の禁止　
「特定の個人又は団体の利益のみの増大を図る活動を行う者に対し、寄附その他の特別の利益を与える行為を行わない」という内容を含んでいること</t>
    <phoneticPr fontId="1"/>
  </si>
  <si>
    <t>（６）ハラスメントの防止</t>
    <rPh sb="10" eb="12">
      <t>ボウシ</t>
    </rPh>
    <phoneticPr fontId="1"/>
  </si>
  <si>
    <t>（７）情報開示及び説明責任</t>
    <phoneticPr fontId="1"/>
  </si>
  <si>
    <t>（８）個人情報の保護</t>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</si>
  <si>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利益相反防止に関する規程 </t>
    </r>
    <phoneticPr fontId="1"/>
  </si>
  <si>
    <t>・倫理規程
・理事会規則
・役員の利益相反禁止のための自己申告等に関する規程
・就業規則
・審査会議規則
・専門家会議規則</t>
    <rPh sb="1" eb="3">
      <t>リンリ</t>
    </rPh>
    <rPh sb="3" eb="5">
      <t>キテイ</t>
    </rPh>
    <rPh sb="40" eb="42">
      <t>シュウギョウ</t>
    </rPh>
    <rPh sb="42" eb="44">
      <t>キソク</t>
    </rPh>
    <rPh sb="46" eb="48">
      <t>シンサ</t>
    </rPh>
    <rPh sb="48" eb="50">
      <t>カイギ</t>
    </rPh>
    <rPh sb="50" eb="52">
      <t>キソク</t>
    </rPh>
    <rPh sb="54" eb="57">
      <t>センモンカ</t>
    </rPh>
    <rPh sb="57" eb="59">
      <t>カイギ</t>
    </rPh>
    <rPh sb="59" eb="61">
      <t>キソク</t>
    </rPh>
    <phoneticPr fontId="1"/>
  </si>
  <si>
    <t>（１）-2利益相反行為の禁止
「助成事業等を行うにあたり、理事、監事、評議員・社員、職員その他の事業協力団体の関係者に対し、特別の利益を与えないものである」という内容を含んでいること</t>
    <phoneticPr fontId="1"/>
  </si>
  <si>
    <t>（２）自己申告
「役職員に対して、定期的に「利益相反に該当する事項」に関する自己申告をさせた上で、適切な組織において内容確認を徹底し、迅速な発見及び是正を図る」という内容を含んでいること</t>
    <phoneticPr fontId="1"/>
  </si>
  <si>
    <r>
      <rPr>
        <sz val="12"/>
        <color theme="1"/>
        <rFont val="Segoe UI Symbol"/>
        <family val="2"/>
      </rPr>
      <t>⚫</t>
    </r>
    <r>
      <rPr>
        <sz val="12"/>
        <color theme="1"/>
        <rFont val="HGPｺﾞｼｯｸM"/>
        <family val="3"/>
        <charset val="128"/>
      </rPr>
      <t xml:space="preserve"> コンプライアンスに関する規程</t>
    </r>
    <phoneticPr fontId="1"/>
  </si>
  <si>
    <t>（１）コンプライアンス担当組織
実施等を担う部署が設置されていること</t>
    <phoneticPr fontId="1"/>
  </si>
  <si>
    <t>コンプライアンス規程</t>
    <rPh sb="8" eb="10">
      <t>キテイ</t>
    </rPh>
    <phoneticPr fontId="1"/>
  </si>
  <si>
    <t>（２）コンプライアンス委員会（外部委員は必須）
「外部の有識者等も参加するコンプライアンス施策の検討等を行う組織及びその下に実施等を担う部署が設置されている 」という内容を含んでいること</t>
    <rPh sb="20" eb="22">
      <t>ヒッス</t>
    </rPh>
    <rPh sb="83" eb="85">
      <t>ナイヨウ</t>
    </rPh>
    <phoneticPr fontId="1"/>
  </si>
  <si>
    <t>（３）コンプライアンス違反事案
「不正発生時には、原因究明、関係者に対する厳格な処分及び再発防止策を確実に実施し、その内容を公表する」という内容を含んでいること</t>
    <rPh sb="70" eb="72">
      <t>ナイヨウ</t>
    </rPh>
    <rPh sb="73" eb="74">
      <t>フク</t>
    </rPh>
    <phoneticPr fontId="1"/>
  </si>
  <si>
    <r>
      <rPr>
        <sz val="12"/>
        <rFont val="Segoe UI Symbol"/>
        <family val="2"/>
      </rPr>
      <t>⚫</t>
    </r>
    <r>
      <rPr>
        <sz val="12"/>
        <rFont val="HGPｺﾞｼｯｸM"/>
        <family val="3"/>
        <charset val="128"/>
      </rPr>
      <t xml:space="preserve"> 内部通報者保護に関する規程</t>
    </r>
    <r>
      <rPr>
        <sz val="12"/>
        <rFont val="Calibri"/>
        <family val="3"/>
      </rPr>
      <t xml:space="preserve"> </t>
    </r>
    <phoneticPr fontId="1"/>
  </si>
  <si>
    <t>（１）ヘルプライン窓口（外部窓口の設置が望ましい）</t>
    <rPh sb="12" eb="14">
      <t>ガイブ</t>
    </rPh>
    <rPh sb="14" eb="16">
      <t>マドグチ</t>
    </rPh>
    <rPh sb="17" eb="19">
      <t>セッチ</t>
    </rPh>
    <rPh sb="20" eb="21">
      <t>ノゾ</t>
    </rPh>
    <phoneticPr fontId="1"/>
  </si>
  <si>
    <t>内部通報（ヘルプライン）規程</t>
    <rPh sb="0" eb="2">
      <t>ナイブ</t>
    </rPh>
    <rPh sb="2" eb="4">
      <t>ツウホウ</t>
    </rPh>
    <rPh sb="12" eb="14">
      <t>キテイ</t>
    </rPh>
    <phoneticPr fontId="1"/>
  </si>
  <si>
    <t>（２）通報者等への不利益処分の禁止
「公益通報者保護法を踏まえた内部通報制度の整備・運用に関する民間事業者向けガイドライン（平成28年12月9日消費者庁）」を踏まえた内部通報制度について定めていること</t>
    <rPh sb="93" eb="94">
      <t>サダ</t>
    </rPh>
    <phoneticPr fontId="1"/>
  </si>
  <si>
    <r>
      <rPr>
        <sz val="12"/>
        <color theme="1"/>
        <rFont val="Segoe UI Symbol"/>
        <family val="2"/>
      </rPr>
      <t>⚫</t>
    </r>
    <r>
      <rPr>
        <sz val="12"/>
        <color theme="1"/>
        <rFont val="HGPｺﾞｼｯｸM"/>
        <family val="3"/>
        <charset val="128"/>
      </rPr>
      <t xml:space="preserve"> 組織（事務局）に関する規程</t>
    </r>
    <phoneticPr fontId="1"/>
  </si>
  <si>
    <t>（１）組織（業務の分掌）</t>
    <rPh sb="3" eb="5">
      <t>ソシキ</t>
    </rPh>
    <rPh sb="6" eb="8">
      <t>ギョウム</t>
    </rPh>
    <rPh sb="9" eb="11">
      <t>ブンショウ</t>
    </rPh>
    <phoneticPr fontId="1"/>
  </si>
  <si>
    <t>事務局規程</t>
    <rPh sb="0" eb="3">
      <t>ジムキョク</t>
    </rPh>
    <rPh sb="3" eb="5">
      <t>キテイ</t>
    </rPh>
    <phoneticPr fontId="1"/>
  </si>
  <si>
    <t>（２）職制</t>
    <rPh sb="3" eb="5">
      <t>ショクセイ</t>
    </rPh>
    <phoneticPr fontId="1"/>
  </si>
  <si>
    <t>（３）職責</t>
    <rPh sb="3" eb="5">
      <t>ショクセキ</t>
    </rPh>
    <phoneticPr fontId="1"/>
  </si>
  <si>
    <t>（４）事務処理（決裁）</t>
    <rPh sb="3" eb="5">
      <t>ジム</t>
    </rPh>
    <rPh sb="5" eb="7">
      <t>ショリ</t>
    </rPh>
    <rPh sb="8" eb="10">
      <t>ケッサイ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</si>
  <si>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職員の給与等に関する規程</t>
    </r>
    <phoneticPr fontId="1"/>
  </si>
  <si>
    <t>（１）基本給、手当、賞与等</t>
    <rPh sb="3" eb="6">
      <t>キホンキュウ</t>
    </rPh>
    <phoneticPr fontId="1"/>
  </si>
  <si>
    <t>給与規程</t>
    <rPh sb="0" eb="2">
      <t>キュウヨ</t>
    </rPh>
    <rPh sb="2" eb="4">
      <t>キテイ</t>
    </rPh>
    <phoneticPr fontId="1"/>
  </si>
  <si>
    <t>（２）給与の計算方法・支払方法</t>
    <rPh sb="3" eb="5">
      <t>キュウヨ</t>
    </rPh>
    <rPh sb="6" eb="8">
      <t>ケイサン</t>
    </rPh>
    <rPh sb="8" eb="10">
      <t>ホウホウ</t>
    </rPh>
    <rPh sb="11" eb="13">
      <t>シハライ</t>
    </rPh>
    <rPh sb="13" eb="15">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</si>
  <si>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文書管理に関する規程 </t>
    </r>
    <phoneticPr fontId="1"/>
  </si>
  <si>
    <t>（１）決裁手続き</t>
    <rPh sb="3" eb="5">
      <t>ケッサイ</t>
    </rPh>
    <phoneticPr fontId="1"/>
  </si>
  <si>
    <t>文書管理規程</t>
    <rPh sb="0" eb="2">
      <t>ブンショ</t>
    </rPh>
    <rPh sb="2" eb="4">
      <t>カンリ</t>
    </rPh>
    <rPh sb="4" eb="6">
      <t>キテイ</t>
    </rPh>
    <phoneticPr fontId="1"/>
  </si>
  <si>
    <t>（２）文書の整理、保管</t>
    <phoneticPr fontId="1"/>
  </si>
  <si>
    <t>（３）保存期間</t>
    <phoneticPr fontId="1"/>
  </si>
  <si>
    <r>
      <rPr>
        <sz val="12"/>
        <color theme="1"/>
        <rFont val="Segoe UI Symbol"/>
        <family val="2"/>
      </rPr>
      <t>⚫</t>
    </r>
    <r>
      <rPr>
        <sz val="12"/>
        <color theme="1"/>
        <rFont val="HGPｺﾞｼｯｸM"/>
        <family val="3"/>
        <charset val="128"/>
      </rPr>
      <t xml:space="preserve"> 情報公開に関する規程</t>
    </r>
    <r>
      <rPr>
        <sz val="12"/>
        <color theme="1"/>
        <rFont val="Calibri"/>
        <family val="3"/>
      </rPr>
      <t xml:space="preserve"> </t>
    </r>
    <phoneticPr fontId="1"/>
  </si>
  <si>
    <t>以下の１.～４.の書類が情報公開の対象に定められていること
１. 定款
２. 事業計画、収支予算
３. 事業報告、貸借対照表及び損益計算書、財産目録
４. 理事会、社員総会、評議員会の議事録</t>
    <rPh sb="0" eb="2">
      <t>イカ</t>
    </rPh>
    <rPh sb="9" eb="11">
      <t>ショルイ</t>
    </rPh>
    <rPh sb="12" eb="14">
      <t>ジョウホウ</t>
    </rPh>
    <rPh sb="14" eb="16">
      <t>コウカイ</t>
    </rPh>
    <rPh sb="17" eb="19">
      <t>タイショウ</t>
    </rPh>
    <rPh sb="20" eb="21">
      <t>サダ</t>
    </rPh>
    <phoneticPr fontId="1"/>
  </si>
  <si>
    <t>情報公開規程</t>
    <rPh sb="0" eb="2">
      <t>ジョウホウ</t>
    </rPh>
    <rPh sb="2" eb="4">
      <t>コウカイ</t>
    </rPh>
    <rPh sb="4" eb="6">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</si>
  <si>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リスク管理に関する規程 </t>
    </r>
    <phoneticPr fontId="1"/>
  </si>
  <si>
    <t>（１）具体的リスク発生時の対応</t>
    <phoneticPr fontId="1"/>
  </si>
  <si>
    <t>リスク管理規程</t>
    <rPh sb="3" eb="5">
      <t>カンリ</t>
    </rPh>
    <rPh sb="5" eb="7">
      <t>キテイ</t>
    </rPh>
    <phoneticPr fontId="1"/>
  </si>
  <si>
    <t>（２）緊急事態の範囲</t>
    <phoneticPr fontId="1"/>
  </si>
  <si>
    <t>（３）緊急事態の対応の方針</t>
    <phoneticPr fontId="1"/>
  </si>
  <si>
    <t>（４）緊急事態対応の手順</t>
    <phoneticPr fontId="1"/>
  </si>
  <si>
    <r>
      <rPr>
        <sz val="12"/>
        <color theme="1"/>
        <rFont val="Segoe UI Symbol"/>
        <family val="3"/>
      </rPr>
      <t>⚫</t>
    </r>
    <r>
      <rPr>
        <sz val="12"/>
        <color theme="1"/>
        <rFont val="Calibri"/>
        <family val="3"/>
      </rPr>
      <t xml:space="preserve"> </t>
    </r>
    <r>
      <rPr>
        <sz val="12"/>
        <color theme="1"/>
        <rFont val="HGPｺﾞｼｯｸM"/>
        <family val="3"/>
        <charset val="128"/>
      </rPr>
      <t>経理に関する規程</t>
    </r>
    <r>
      <rPr>
        <sz val="12"/>
        <color theme="1"/>
        <rFont val="Calibri"/>
        <family val="3"/>
      </rPr>
      <t xml:space="preserve"> </t>
    </r>
    <rPh sb="2" eb="4">
      <t>ケイリ</t>
    </rPh>
    <phoneticPr fontId="1"/>
  </si>
  <si>
    <t>（１）区分経理</t>
    <phoneticPr fontId="1"/>
  </si>
  <si>
    <t>経理規程</t>
    <rPh sb="0" eb="2">
      <t>ケイリ</t>
    </rPh>
    <rPh sb="2" eb="4">
      <t>キテイ</t>
    </rPh>
    <phoneticPr fontId="1"/>
  </si>
  <si>
    <t>（２）会計処理の原則</t>
    <rPh sb="3" eb="5">
      <t>カイケイ</t>
    </rPh>
    <rPh sb="5" eb="7">
      <t>ショリ</t>
    </rPh>
    <rPh sb="8" eb="10">
      <t>ゲンソク</t>
    </rPh>
    <phoneticPr fontId="1"/>
  </si>
  <si>
    <t>（３）経理責任者と金銭の出納・保管責任者の峻別</t>
    <rPh sb="9" eb="11">
      <t>キンセン</t>
    </rPh>
    <rPh sb="12" eb="14">
      <t>シュツノウ</t>
    </rPh>
    <rPh sb="15" eb="17">
      <t>ホカン</t>
    </rPh>
    <rPh sb="17" eb="20">
      <t>セキニンシャ</t>
    </rPh>
    <rPh sb="21" eb="23">
      <t>シュンベツ</t>
    </rPh>
    <phoneticPr fontId="1"/>
  </si>
  <si>
    <t>（４）勘定科目及び帳簿</t>
    <phoneticPr fontId="1"/>
  </si>
  <si>
    <t>（５）金銭の出納保管</t>
    <phoneticPr fontId="1"/>
  </si>
  <si>
    <t>（６）収支予算</t>
    <phoneticPr fontId="1"/>
  </si>
  <si>
    <t>（７）決算</t>
    <phoneticPr fontId="1"/>
  </si>
  <si>
    <t>　規程類必須項目確認書（株式会社）　</t>
    <rPh sb="4" eb="6">
      <t>ヒッス</t>
    </rPh>
    <rPh sb="6" eb="8">
      <t>コウモク</t>
    </rPh>
    <rPh sb="8" eb="11">
      <t>カクニンショ</t>
    </rPh>
    <rPh sb="12" eb="16">
      <t>カブシキカイシャ</t>
    </rPh>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</si>
  <si>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◎申請時までに整備が間に合わず後日提出するとした規程類</t>
    </r>
    <r>
      <rPr>
        <sz val="11"/>
        <color theme="1"/>
        <rFont val="HGPｺﾞｼｯｸM"/>
        <family val="3"/>
        <charset val="128"/>
      </rPr>
      <t>に関しては、</t>
    </r>
    <r>
      <rPr>
        <sz val="11"/>
        <rFont val="HGPｺﾞｼｯｸM"/>
        <family val="3"/>
        <charset val="128"/>
      </rPr>
      <t>助成申請書で誓約いただいているとおり、内</t>
    </r>
    <r>
      <rPr>
        <sz val="11"/>
        <color theme="1"/>
        <rFont val="HGPｺﾞｼｯｸM"/>
        <family val="3"/>
        <charset val="128"/>
      </rPr>
      <t>定通知後1週間以内にご提出ください。なお、後日提出時において本様式も併せてご提出ください。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、株式会社を</t>
    </r>
    <r>
      <rPr>
        <sz val="11"/>
        <color theme="1"/>
        <rFont val="HGPｺﾞｼｯｸM"/>
        <family val="3"/>
        <charset val="128"/>
      </rPr>
      <t>想定したものです。なお、ご不明点等はJANPIAへご相談ください。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221" eb="224">
      <t>シンセイジ</t>
    </rPh>
    <rPh sb="227" eb="229">
      <t>セイビ</t>
    </rPh>
    <rPh sb="230" eb="231">
      <t>マ</t>
    </rPh>
    <rPh sb="232" eb="233">
      <t>ア</t>
    </rPh>
    <rPh sb="274" eb="276">
      <t>ツウチ</t>
    </rPh>
    <rPh sb="294" eb="296">
      <t>ゴジツ</t>
    </rPh>
    <rPh sb="296" eb="298">
      <t>テイシュツ</t>
    </rPh>
    <rPh sb="298" eb="299">
      <t>ジ</t>
    </rPh>
    <rPh sb="303" eb="304">
      <t>ホン</t>
    </rPh>
    <rPh sb="304" eb="306">
      <t>ヨウシキ</t>
    </rPh>
    <rPh sb="307" eb="308">
      <t>アワ</t>
    </rPh>
    <rPh sb="311" eb="313">
      <t>テイシュツ</t>
    </rPh>
    <rPh sb="320" eb="322">
      <t>カコ</t>
    </rPh>
    <rPh sb="322" eb="325">
      <t>ツウジョウワク</t>
    </rPh>
    <rPh sb="326" eb="328">
      <t>シキン</t>
    </rPh>
    <rPh sb="328" eb="332">
      <t>ブンパイダンタイ</t>
    </rPh>
    <rPh sb="343" eb="345">
      <t>コウセイ</t>
    </rPh>
    <rPh sb="345" eb="347">
      <t>ダンタイ</t>
    </rPh>
    <rPh sb="351" eb="353">
      <t>サイタク</t>
    </rPh>
    <rPh sb="358" eb="360">
      <t>ダンタイ</t>
    </rPh>
    <rPh sb="363" eb="366">
      <t>キテイルイ</t>
    </rPh>
    <rPh sb="366" eb="368">
      <t>ヒッス</t>
    </rPh>
    <rPh sb="368" eb="370">
      <t>コウモク</t>
    </rPh>
    <rPh sb="370" eb="373">
      <t>カクニンショ</t>
    </rPh>
    <rPh sb="375" eb="377">
      <t>テイシュツ</t>
    </rPh>
    <rPh sb="382" eb="385">
      <t>キテイルイ</t>
    </rPh>
    <rPh sb="386" eb="388">
      <t>テイシュツ</t>
    </rPh>
    <rPh sb="389" eb="391">
      <t>フヨウ</t>
    </rPh>
    <rPh sb="398" eb="400">
      <t>ナイヨウ</t>
    </rPh>
    <rPh sb="400" eb="401">
      <t>トウ</t>
    </rPh>
    <rPh sb="402" eb="404">
      <t>ヘンコウ</t>
    </rPh>
    <rPh sb="405" eb="406">
      <t>ショウ</t>
    </rPh>
    <rPh sb="410" eb="412">
      <t>バアイ</t>
    </rPh>
    <rPh sb="413" eb="415">
      <t>ガイトウ</t>
    </rPh>
    <rPh sb="415" eb="417">
      <t>ブブン</t>
    </rPh>
    <rPh sb="419" eb="421">
      <t>テイシュツ</t>
    </rPh>
    <rPh sb="423" eb="424">
      <t>ネガ</t>
    </rPh>
    <rPh sb="440" eb="444">
      <t>カブシキカイシャ</t>
    </rPh>
    <phoneticPr fontId="1"/>
  </si>
  <si>
    <r>
      <rPr>
        <b/>
        <sz val="12"/>
        <color theme="1"/>
        <rFont val="Segoe UI Symbol"/>
        <family val="3"/>
      </rPr>
      <t>⚫</t>
    </r>
    <r>
      <rPr>
        <b/>
        <sz val="12"/>
        <color theme="1"/>
        <rFont val="Calibri"/>
        <family val="3"/>
      </rPr>
      <t xml:space="preserve"> </t>
    </r>
    <r>
      <rPr>
        <b/>
        <sz val="12"/>
        <color theme="1"/>
        <rFont val="HGPｺﾞｼｯｸM"/>
        <family val="3"/>
        <charset val="128"/>
      </rPr>
      <t>株主総会の運営に関する規程</t>
    </r>
    <rPh sb="2" eb="4">
      <t>カブヌシ</t>
    </rPh>
    <rPh sb="4" eb="6">
      <t>ソウカイ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</si>
  <si>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取締役の構成に関する規程　※取締役会を設置していない場合は不要です。</t>
    </r>
    <rPh sb="2" eb="4">
      <t>トリシマリ</t>
    </rPh>
    <rPh sb="4" eb="5">
      <t>ヤク</t>
    </rPh>
    <rPh sb="6" eb="8">
      <t>コウセイ</t>
    </rPh>
    <rPh sb="12" eb="14">
      <t>キテイ</t>
    </rPh>
    <rPh sb="16" eb="19">
      <t>トリシマリヤク</t>
    </rPh>
    <phoneticPr fontId="1"/>
  </si>
  <si>
    <t>（１）取締役の構成
「各取締役について、当該取締役及びその配偶者又は３親等内の親族等である取締役の合計数が、取締役の総数の３分の１を超えないこと」という内容を含んでいること</t>
    <rPh sb="3" eb="6">
      <t>トリシマリヤク</t>
    </rPh>
    <rPh sb="7" eb="9">
      <t>コウセイ</t>
    </rPh>
    <rPh sb="12" eb="15">
      <t>トリシマリヤク</t>
    </rPh>
    <rPh sb="22" eb="25">
      <t>トリシマリヤク</t>
    </rPh>
    <rPh sb="45" eb="48">
      <t>トリシマリヤク</t>
    </rPh>
    <rPh sb="54" eb="57">
      <t>トリシマリヤク</t>
    </rPh>
    <phoneticPr fontId="1"/>
  </si>
  <si>
    <t>（２）取締役の構成
「他の同一の団体の取締役である者その他これに準ずる相互に密接な関係にある取締役の合計数が、取締役の総数の３分の１を超えないこと」という内容を含んでいること</t>
    <rPh sb="3" eb="6">
      <t>トリシマリヤク</t>
    </rPh>
    <rPh sb="7" eb="9">
      <t>コウセイ</t>
    </rPh>
    <rPh sb="19" eb="22">
      <t>トリシマリヤク</t>
    </rPh>
    <rPh sb="46" eb="49">
      <t>トリシマリヤク</t>
    </rPh>
    <rPh sb="55" eb="58">
      <t>トリシマリヤク</t>
    </rPh>
    <phoneticPr fontId="1"/>
  </si>
  <si>
    <r>
      <rPr>
        <sz val="12"/>
        <color theme="1"/>
        <rFont val="Segoe UI Symbol"/>
        <family val="3"/>
      </rPr>
      <t>⚫</t>
    </r>
    <r>
      <rPr>
        <sz val="12"/>
        <color theme="1"/>
        <rFont val="Calibri"/>
        <family val="3"/>
      </rPr>
      <t xml:space="preserve"> </t>
    </r>
    <r>
      <rPr>
        <sz val="12"/>
        <color theme="1"/>
        <rFont val="HGPｺﾞｼｯｸM"/>
        <family val="3"/>
        <charset val="128"/>
      </rPr>
      <t>取締役会の運営に関する規程　</t>
    </r>
    <r>
      <rPr>
        <sz val="12"/>
        <rFont val="HGPｺﾞｼｯｸM"/>
        <family val="3"/>
        <charset val="128"/>
      </rPr>
      <t>※取締役会を設置していない場合は不要です。</t>
    </r>
    <rPh sb="2" eb="5">
      <t>トリシマリヤク</t>
    </rPh>
    <rPh sb="13" eb="15">
      <t>キテイ</t>
    </rPh>
    <rPh sb="17" eb="20">
      <t>トリシマリヤク</t>
    </rPh>
    <phoneticPr fontId="1"/>
  </si>
  <si>
    <r>
      <t>（８）特別の利害関係を有する場合の決議からの除外</t>
    </r>
    <r>
      <rPr>
        <u/>
        <sz val="12"/>
        <rFont val="HGPｺﾞｼｯｸM"/>
        <family val="3"/>
        <charset val="128"/>
      </rPr>
      <t xml:space="preserve">
</t>
    </r>
    <r>
      <rPr>
        <sz val="12"/>
        <rFont val="HGPｺﾞｼｯｸM"/>
        <family val="3"/>
        <charset val="128"/>
      </rPr>
      <t>「取締役会の決議に当たっては、当該決議について特別の利害関係を有する取締役を除いた上で行う」という内容を含んでいること</t>
    </r>
    <rPh sb="26" eb="28">
      <t>トリシマリ</t>
    </rPh>
    <rPh sb="28" eb="29">
      <t>ヤク</t>
    </rPh>
    <rPh sb="59" eb="62">
      <t>トリシマリヤク</t>
    </rPh>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</si>
  <si>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取締役の職務権限に関する規程 </t>
    </r>
    <rPh sb="2" eb="5">
      <t>トリシマリヤク</t>
    </rPh>
    <phoneticPr fontId="1"/>
  </si>
  <si>
    <t>【参考】JANPIAの定款（第29条 理事の職務及び権限）に規定するもののほか理事間の具体的な職務分担が規定されていること</t>
    <rPh sb="1" eb="3">
      <t>サンコウ</t>
    </rPh>
    <rPh sb="39" eb="41">
      <t>リジ</t>
    </rPh>
    <rPh sb="41" eb="42">
      <t>カン</t>
    </rPh>
    <phoneticPr fontId="1"/>
  </si>
  <si>
    <r>
      <rPr>
        <sz val="12"/>
        <color theme="1"/>
        <rFont val="Segoe UI Symbol"/>
        <family val="2"/>
      </rPr>
      <t>⚫</t>
    </r>
    <r>
      <rPr>
        <sz val="12"/>
        <color theme="1"/>
        <rFont val="Calibri"/>
        <family val="2"/>
      </rPr>
      <t xml:space="preserve"> </t>
    </r>
    <r>
      <rPr>
        <sz val="12"/>
        <color theme="1"/>
        <rFont val="HGPｺﾞｼｯｸM"/>
        <family val="2"/>
        <charset val="128"/>
      </rPr>
      <t>監査役</t>
    </r>
    <r>
      <rPr>
        <sz val="12"/>
        <color theme="1"/>
        <rFont val="HGPｺﾞｼｯｸM"/>
        <family val="3"/>
        <charset val="128"/>
      </rPr>
      <t xml:space="preserve">の監査に関する規程 </t>
    </r>
    <rPh sb="2" eb="5">
      <t>カンサヤク</t>
    </rPh>
    <phoneticPr fontId="1"/>
  </si>
  <si>
    <t>監査役の職務及び権限を規定し、その具体的内容を定めていること　
※監査役を設置していない場合は、株主総会で事業報告、決算について審議した議事録を提出してください</t>
    <rPh sb="0" eb="3">
      <t>カンサヤク</t>
    </rPh>
    <rPh sb="33" eb="36">
      <t>カンサヤク</t>
    </rPh>
    <rPh sb="48" eb="52">
      <t>カブヌシソウカイ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</si>
  <si>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役員の報酬等に関する規程</t>
    </r>
    <phoneticPr fontId="1"/>
  </si>
  <si>
    <t>（１）役員（置いている場合にのみ）の報酬の額</t>
    <rPh sb="3" eb="5">
      <t>ヤクイン</t>
    </rPh>
    <rPh sb="6" eb="7">
      <t>オ</t>
    </rPh>
    <rPh sb="11" eb="13">
      <t>バアイ</t>
    </rPh>
    <rPh sb="18" eb="20">
      <t>ホウシュウ</t>
    </rPh>
    <rPh sb="21" eb="22">
      <t>ガク</t>
    </rPh>
    <phoneticPr fontId="1"/>
  </si>
  <si>
    <t>（６）情報開示及び説明責任</t>
    <phoneticPr fontId="1"/>
  </si>
  <si>
    <t>（７）個人情報の保護</t>
    <phoneticPr fontId="1"/>
  </si>
  <si>
    <t>（１）-2利益相反行為の禁止
「助成事業等を行うにあたり、役職員、その他の事業協力団体の関係者に対し、特別の利益を与えないものである」という内容を含んでいること</t>
    <rPh sb="29" eb="32">
      <t>ヤクショクイン</t>
    </rPh>
    <rPh sb="30" eb="32">
      <t>ショクイン</t>
    </rPh>
    <phoneticPr fontId="1"/>
  </si>
  <si>
    <r>
      <t>以下の１.～３.の書類が情報公開の対象に定められていること
１. 定款
２</t>
    </r>
    <r>
      <rPr>
        <sz val="12"/>
        <color rgb="FFFF0000"/>
        <rFont val="HGPｺﾞｼｯｸM"/>
        <family val="3"/>
        <charset val="128"/>
      </rPr>
      <t xml:space="preserve">. </t>
    </r>
    <r>
      <rPr>
        <sz val="12"/>
        <rFont val="HGPｺﾞｼｯｸM"/>
        <family val="3"/>
        <charset val="128"/>
      </rPr>
      <t>事業報告、貸借対照表及び損益計算書、キャッシュフロー計算書</t>
    </r>
    <r>
      <rPr>
        <sz val="12"/>
        <color theme="1"/>
        <rFont val="HGPｺﾞｼｯｸM"/>
        <family val="3"/>
        <charset val="128"/>
      </rPr>
      <t xml:space="preserve">
３. 取締役会、株主総会の議事録（休眠預金活用事業に係る部分）</t>
    </r>
    <rPh sb="0" eb="2">
      <t>イカ</t>
    </rPh>
    <rPh sb="9" eb="11">
      <t>ショルイ</t>
    </rPh>
    <rPh sb="12" eb="14">
      <t>ジョウホウ</t>
    </rPh>
    <rPh sb="14" eb="16">
      <t>コウカイ</t>
    </rPh>
    <rPh sb="17" eb="19">
      <t>タイショウ</t>
    </rPh>
    <rPh sb="20" eb="21">
      <t>サダ</t>
    </rPh>
    <rPh sb="72" eb="75">
      <t>トリシマリヤク</t>
    </rPh>
    <rPh sb="75" eb="76">
      <t>カイ</t>
    </rPh>
    <rPh sb="77" eb="79">
      <t>カブヌシ</t>
    </rPh>
    <rPh sb="86" eb="90">
      <t>キュウミンヨキン</t>
    </rPh>
    <rPh sb="90" eb="94">
      <t>カツヨウジギョウ</t>
    </rPh>
    <rPh sb="95" eb="96">
      <t>カカ</t>
    </rPh>
    <rPh sb="97" eb="99">
      <t>ブブン</t>
    </rPh>
    <phoneticPr fontId="1"/>
  </si>
  <si>
    <t>　（記入例）規程類必須項目確認書（社団・財団・NPO法人等）　　</t>
    <rPh sb="2" eb="5">
      <t>キニュウレイ</t>
    </rPh>
    <rPh sb="9" eb="11">
      <t>ヒッス</t>
    </rPh>
    <rPh sb="11" eb="13">
      <t>コウモク</t>
    </rPh>
    <rPh sb="13" eb="16">
      <t>カクニンショ</t>
    </rPh>
    <phoneticPr fontId="1"/>
  </si>
  <si>
    <t>一般財団法人日本民間公益活動連携機構</t>
    <rPh sb="0" eb="2">
      <t>イッパン</t>
    </rPh>
    <rPh sb="2" eb="4">
      <t>ザイダン</t>
    </rPh>
    <rPh sb="4" eb="6">
      <t>ホウジン</t>
    </rPh>
    <rPh sb="6" eb="8">
      <t>ニホン</t>
    </rPh>
    <rPh sb="8" eb="10">
      <t>ミンカン</t>
    </rPh>
    <rPh sb="10" eb="12">
      <t>コウエキ</t>
    </rPh>
    <rPh sb="12" eb="14">
      <t>カツドウ</t>
    </rPh>
    <rPh sb="14" eb="16">
      <t>レンケイ</t>
    </rPh>
    <rPh sb="16" eb="18">
      <t>キコウ</t>
    </rPh>
    <phoneticPr fontId="1"/>
  </si>
  <si>
    <t>通常枠で資金分配団体（またはコンソーシアム構成団体）として採択されている。</t>
  </si>
  <si>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b/>
        <u/>
        <sz val="12"/>
        <color rgb="FFFF0000"/>
        <rFont val="HGPｺﾞｼｯｸM"/>
        <family val="3"/>
        <charset val="128"/>
      </rPr>
      <t xml:space="preserve">過去の採択状況に関係なく、全団体、該当箇所への記載が必要です。
</t>
    </r>
    <r>
      <rPr>
        <sz val="11"/>
        <rFont val="HGPｺﾞｼｯｸM"/>
        <family val="3"/>
        <charset val="128"/>
      </rPr>
      <t xml:space="preserve">
〈注意事項〉
◎規程類を作成する際はJANPIAの規程類を参考にしてください。https://www.janpia.or.jp/about/information/rule.html
◎申請時までに整備が間に合わず後日提出するとした規程類に関しては、助成申請書で誓約いただいているとおり、内定通知後1週間以内にご提出ください。なお、後日提出時において本様式も併せてご提出ください。</t>
    </r>
    <r>
      <rPr>
        <sz val="11"/>
        <color theme="1"/>
        <rFont val="HGPｺﾞｼｯｸM"/>
        <family val="3"/>
        <charset val="128"/>
      </rPr>
      <t xml:space="preserve">
◎</t>
    </r>
    <r>
      <rPr>
        <sz val="11"/>
        <rFont val="HGPｺﾞｼｯｸM"/>
        <family val="3"/>
        <charset val="128"/>
      </rPr>
      <t>過去通常枠で資金分配団体（またはコンソーシアム構成団体）として採択されている団体は、「規程類必須項目確認書」の提出のみとし、規程類の提出は不要です。ただし、内容等に変更が生じている場合は該当部分のみ提出をお願いします</t>
    </r>
    <r>
      <rPr>
        <sz val="11"/>
        <color theme="4"/>
        <rFont val="HGPｺﾞｼｯｸM"/>
        <family val="3"/>
        <charset val="128"/>
      </rPr>
      <t>。</t>
    </r>
    <r>
      <rPr>
        <sz val="11"/>
        <color theme="1"/>
        <rFont val="HGPｺﾞｼｯｸM"/>
        <family val="3"/>
        <charset val="128"/>
      </rPr>
      <t xml:space="preserve">
◎以下の必須項目は</t>
    </r>
    <r>
      <rPr>
        <sz val="11"/>
        <rFont val="HGPｺﾞｼｯｸM"/>
        <family val="3"/>
        <charset val="128"/>
      </rPr>
      <t>、公益財団法人、一般財団法人、公益社団法人、一般社団法人、特定非営利活動法人を</t>
    </r>
    <r>
      <rPr>
        <sz val="11"/>
        <color theme="1"/>
        <rFont val="HGPｺﾞｼｯｸM"/>
        <family val="3"/>
        <charset val="128"/>
      </rPr>
      <t>想定したものです。これ以外の法人については、表を参考に整備してください。なお、ご不明点等はJANPIAへご相談ください。</t>
    </r>
    <rPh sb="1" eb="3">
      <t>テイシュツ</t>
    </rPh>
    <rPh sb="61" eb="62">
      <t>ホン</t>
    </rPh>
    <rPh sb="77" eb="78">
      <t>ナラ</t>
    </rPh>
    <rPh sb="95" eb="97">
      <t>カコ</t>
    </rPh>
    <rPh sb="98" eb="100">
      <t>サイタク</t>
    </rPh>
    <rPh sb="100" eb="102">
      <t>ジョウキョウ</t>
    </rPh>
    <rPh sb="103" eb="105">
      <t>カンケイ</t>
    </rPh>
    <rPh sb="108" eb="109">
      <t>ゼン</t>
    </rPh>
    <rPh sb="109" eb="111">
      <t>ダンタイ</t>
    </rPh>
    <rPh sb="112" eb="114">
      <t>ガイトウ</t>
    </rPh>
    <rPh sb="114" eb="116">
      <t>カショ</t>
    </rPh>
    <rPh sb="118" eb="120">
      <t>キサイ</t>
    </rPh>
    <rPh sb="121" eb="123">
      <t>ヒツヨウ</t>
    </rPh>
    <rPh sb="128" eb="130">
      <t>チュウイ</t>
    </rPh>
    <rPh sb="130" eb="132">
      <t>ジコウ</t>
    </rPh>
    <rPh sb="135" eb="137">
      <t>キテイ</t>
    </rPh>
    <rPh sb="137" eb="138">
      <t>ルイ</t>
    </rPh>
    <rPh sb="168" eb="170">
      <t>ゴジツ</t>
    </rPh>
    <rPh sb="175" eb="177">
      <t>キテイ</t>
    </rPh>
    <rPh sb="177" eb="178">
      <t>ルイ</t>
    </rPh>
    <rPh sb="185" eb="187">
      <t>カキ</t>
    </rPh>
    <rPh sb="188" eb="190">
      <t>セイヤク</t>
    </rPh>
    <rPh sb="191" eb="193">
      <t>ショメイ</t>
    </rPh>
    <rPh sb="193" eb="194">
      <t>オヨ</t>
    </rPh>
    <rPh sb="195" eb="196">
      <t>イン</t>
    </rPh>
    <rPh sb="197" eb="199">
      <t>オウイン</t>
    </rPh>
    <rPh sb="207" eb="209">
      <t>シュウカン</t>
    </rPh>
    <rPh sb="212" eb="214">
      <t>テイシュツ</t>
    </rPh>
    <rPh sb="320" eb="322">
      <t>カコ</t>
    </rPh>
    <rPh sb="322" eb="325">
      <t>ツウジョウワク</t>
    </rPh>
    <rPh sb="326" eb="328">
      <t>シキン</t>
    </rPh>
    <rPh sb="328" eb="332">
      <t>ブンパイダンタイ</t>
    </rPh>
    <rPh sb="343" eb="345">
      <t>コウセイ</t>
    </rPh>
    <rPh sb="345" eb="347">
      <t>ダンタイ</t>
    </rPh>
    <rPh sb="351" eb="353">
      <t>サイタク</t>
    </rPh>
    <rPh sb="358" eb="360">
      <t>ダンタイ</t>
    </rPh>
    <rPh sb="363" eb="366">
      <t>キテイルイ</t>
    </rPh>
    <rPh sb="366" eb="368">
      <t>ヒッス</t>
    </rPh>
    <rPh sb="368" eb="370">
      <t>コウモク</t>
    </rPh>
    <rPh sb="370" eb="373">
      <t>カクニンショ</t>
    </rPh>
    <rPh sb="375" eb="377">
      <t>テイシュツ</t>
    </rPh>
    <rPh sb="382" eb="385">
      <t>キテイルイ</t>
    </rPh>
    <rPh sb="386" eb="388">
      <t>テイシュツ</t>
    </rPh>
    <rPh sb="389" eb="391">
      <t>フヨウ</t>
    </rPh>
    <rPh sb="398" eb="400">
      <t>ナイヨウ</t>
    </rPh>
    <rPh sb="400" eb="401">
      <t>トウ</t>
    </rPh>
    <rPh sb="402" eb="404">
      <t>ヘンコウ</t>
    </rPh>
    <rPh sb="405" eb="406">
      <t>ショウ</t>
    </rPh>
    <rPh sb="410" eb="412">
      <t>バアイ</t>
    </rPh>
    <rPh sb="413" eb="415">
      <t>ガイトウ</t>
    </rPh>
    <rPh sb="415" eb="417">
      <t>ブブン</t>
    </rPh>
    <rPh sb="419" eb="421">
      <t>テイシュツ</t>
    </rPh>
    <rPh sb="423" eb="424">
      <t>ネガ</t>
    </rPh>
    <phoneticPr fontId="1"/>
  </si>
  <si>
    <t xml:space="preserve">公募申請時に提出 </t>
  </si>
  <si>
    <t>第18条</t>
    <rPh sb="0" eb="1">
      <t>ダイ</t>
    </rPh>
    <rPh sb="3" eb="4">
      <t>ジョウ</t>
    </rPh>
    <phoneticPr fontId="1"/>
  </si>
  <si>
    <t>定款</t>
    <rPh sb="0" eb="2">
      <t>テイカン</t>
    </rPh>
    <phoneticPr fontId="1"/>
  </si>
  <si>
    <t>第19条</t>
    <rPh sb="0" eb="1">
      <t>ダイ</t>
    </rPh>
    <rPh sb="3" eb="4">
      <t>ジョウ</t>
    </rPh>
    <phoneticPr fontId="1"/>
  </si>
  <si>
    <t>第20条</t>
    <rPh sb="0" eb="1">
      <t>ダイ</t>
    </rPh>
    <rPh sb="3" eb="4">
      <t>ジョウ</t>
    </rPh>
    <phoneticPr fontId="1"/>
  </si>
  <si>
    <t>第17条</t>
    <rPh sb="0" eb="1">
      <t>ダイ</t>
    </rPh>
    <phoneticPr fontId="1"/>
  </si>
  <si>
    <t>第22条2項</t>
    <rPh sb="0" eb="1">
      <t>ダイ</t>
    </rPh>
    <rPh sb="3" eb="4">
      <t>ジョウ</t>
    </rPh>
    <rPh sb="5" eb="6">
      <t>コウ</t>
    </rPh>
    <phoneticPr fontId="1"/>
  </si>
  <si>
    <t>第23条</t>
    <rPh sb="0" eb="1">
      <t>ダイ</t>
    </rPh>
    <rPh sb="3" eb="4">
      <t>ジョウ</t>
    </rPh>
    <phoneticPr fontId="1"/>
  </si>
  <si>
    <t>第24条</t>
    <rPh sb="0" eb="1">
      <t>ダイ</t>
    </rPh>
    <rPh sb="3" eb="4">
      <t>ジョウ</t>
    </rPh>
    <phoneticPr fontId="1"/>
  </si>
  <si>
    <t>法令順守に関する規程</t>
    <rPh sb="0" eb="2">
      <t>ホウレイ</t>
    </rPh>
    <rPh sb="2" eb="4">
      <t>ジュンシュ</t>
    </rPh>
    <rPh sb="5" eb="6">
      <t>カン</t>
    </rPh>
    <rPh sb="8" eb="10">
      <t>キテイ</t>
    </rPh>
    <phoneticPr fontId="1"/>
  </si>
  <si>
    <t>第3条</t>
    <rPh sb="0" eb="1">
      <t>ダイ</t>
    </rPh>
    <rPh sb="2" eb="3">
      <t>ジョウ</t>
    </rPh>
    <phoneticPr fontId="1"/>
  </si>
  <si>
    <t>内定後1週間以内に提出</t>
  </si>
  <si>
    <t>第5条3項</t>
    <rPh sb="0" eb="1">
      <t>ダイ</t>
    </rPh>
    <rPh sb="2" eb="3">
      <t>ジョウ</t>
    </rPh>
    <rPh sb="4" eb="5">
      <t>コウ</t>
    </rPh>
    <phoneticPr fontId="1"/>
  </si>
  <si>
    <t>（１）-1利益相反行為の禁止
「資金分配団体が実行団体を選定・監督又は活動支援団体が支援対象団体を選定・監督するに当たり、団体間の利益相反を防ぐ措置」について具体的に示すこと</t>
    <rPh sb="33" eb="34">
      <t>マタ</t>
    </rPh>
    <rPh sb="35" eb="37">
      <t>カツドウ</t>
    </rPh>
    <rPh sb="37" eb="39">
      <t>シエン</t>
    </rPh>
    <rPh sb="39" eb="41">
      <t>ダンタイ</t>
    </rPh>
    <rPh sb="42" eb="44">
      <t>シエン</t>
    </rPh>
    <rPh sb="44" eb="46">
      <t>タイショウ</t>
    </rPh>
    <rPh sb="46" eb="48">
      <t>ダンタイ</t>
    </rPh>
    <rPh sb="49" eb="51">
      <t>センテイ</t>
    </rPh>
    <rPh sb="52" eb="54">
      <t>カントク</t>
    </rPh>
    <rPh sb="61" eb="63">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</si>
</sst>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2"/>
      <color theme="1"/>
      <name val="HGPｺﾞｼｯｸM"/>
      <family val="2"/>
      <charset val="128"/>
    </font>
    <font>
      <u/>
      <sz val="12"/>
      <color theme="1"/>
      <name val="HGPｺﾞｼｯｸM"/>
      <family val="3"/>
      <charset val="128"/>
    </font>
    <font>
      <sz val="11"/>
      <color theme="1"/>
      <name val="HGPｺﾞｼｯｸM"/>
      <family val="3"/>
      <charset val="128"/>
    </font>
    <font>
      <b/>
      <sz val="12"/>
      <color theme="1"/>
      <name val="HGPｺﾞｼｯｸM"/>
      <family val="3"/>
      <charset val="128"/>
    </font>
    <font>
      <b/>
      <sz val="11"/>
      <color theme="1"/>
      <name val="HGPｺﾞｼｯｸM"/>
      <family val="3"/>
      <charset val="128"/>
    </font>
    <font>
      <sz val="12"/>
      <color theme="1"/>
      <name val="Segoe UI Symbol"/>
      <family val="2"/>
    </font>
    <font>
      <sz val="10"/>
      <color theme="1"/>
      <name val="HGPｺﾞｼｯｸM"/>
      <family val="3"/>
      <charset val="128"/>
    </font>
    <font>
      <sz val="12"/>
      <color theme="1"/>
      <name val="Segoe UI Symbol"/>
      <family val="3"/>
    </font>
    <font>
      <sz val="12"/>
      <color theme="1"/>
      <name val="Calibri"/>
      <family val="3"/>
    </font>
    <font>
      <b/>
      <sz val="9"/>
      <color theme="1"/>
      <name val="HGPｺﾞｼｯｸM"/>
      <family val="3"/>
      <charset val="128"/>
    </font>
    <font>
      <b/>
      <sz val="10"/>
      <color theme="1"/>
      <name val="HGPｺﾞｼｯｸM"/>
      <family val="3"/>
      <charset val="128"/>
    </font>
    <font>
      <sz val="10"/>
      <color rgb="FFFF0000"/>
      <name val="HGPｺﾞｼｯｸM"/>
      <family val="3"/>
      <charset val="128"/>
    </font>
    <font>
      <b/>
      <sz val="12"/>
      <name val="HGPｺﾞｼｯｸM"/>
      <family val="3"/>
      <charset val="128"/>
    </font>
    <font>
      <sz val="12"/>
      <name val="HGPｺﾞｼｯｸM"/>
      <family val="3"/>
      <charset val="128"/>
    </font>
    <font>
      <u/>
      <sz val="12"/>
      <name val="HGPｺﾞｼｯｸM"/>
      <family val="3"/>
      <charset val="128"/>
    </font>
    <font>
      <b/>
      <sz val="14"/>
      <color theme="1"/>
      <name val="HGPｺﾞｼｯｸM"/>
      <family val="3"/>
      <charset val="128"/>
    </font>
    <font>
      <sz val="11"/>
      <name val="HGPｺﾞｼｯｸM"/>
      <family val="3"/>
      <charset val="128"/>
    </font>
    <font>
      <sz val="12"/>
      <color theme="1"/>
      <name val="Calibri"/>
      <family val="2"/>
    </font>
    <font>
      <sz val="12"/>
      <name val="HGPｺﾞｼｯｸM"/>
      <family val="2"/>
      <charset val="128"/>
    </font>
    <font>
      <sz val="12"/>
      <name val="Segoe UI Symbol"/>
      <family val="2"/>
    </font>
    <font>
      <sz val="12"/>
      <name val="Calibri"/>
      <family val="3"/>
    </font>
    <font>
      <sz val="10"/>
      <name val="HGPｺﾞｼｯｸM"/>
      <family val="3"/>
      <charset val="128"/>
    </font>
    <font>
      <sz val="11"/>
      <name val="游ゴシック"/>
      <family val="2"/>
      <charset val="128"/>
      <scheme val="minor"/>
    </font>
    <font>
      <sz val="11"/>
      <color rgb="FFFF0000"/>
      <name val="HGPｺﾞｼｯｸM"/>
      <family val="3"/>
      <charset val="128"/>
    </font>
    <font>
      <b/>
      <sz val="11"/>
      <color theme="1"/>
      <name val="游ゴシック"/>
      <family val="2"/>
      <charset val="128"/>
      <scheme val="minor"/>
    </font>
    <font>
      <b/>
      <sz val="12"/>
      <color theme="1"/>
      <name val="Segoe UI Symbol"/>
      <family val="3"/>
    </font>
    <font>
      <b/>
      <sz val="12"/>
      <color theme="1"/>
      <name val="Calibri"/>
      <family val="3"/>
    </font>
    <font>
      <b/>
      <u/>
      <sz val="11"/>
      <color theme="1"/>
      <name val="游ゴシック"/>
      <family val="3"/>
      <charset val="128"/>
      <scheme val="minor"/>
    </font>
    <font>
      <sz val="11"/>
      <color theme="4"/>
      <name val="HGPｺﾞｼｯｸM"/>
      <family val="3"/>
      <charset val="128"/>
    </font>
    <font>
      <b/>
      <u/>
      <sz val="12"/>
      <color rgb="FFFF0000"/>
      <name val="HGPｺﾞｼｯｸM"/>
      <family val="3"/>
      <charset val="128"/>
    </font>
    <font>
      <sz val="12"/>
      <color rgb="FFFF0000"/>
      <name val="HGPｺﾞｼｯｸM"/>
      <family val="3"/>
      <charset val="128"/>
    </font>
    <font>
      <sz val="12"/>
      <color rgb="FF000000"/>
      <name val="HGPｺﾞｼｯｸM"/>
      <family val="3"/>
      <charset val="128"/>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s>
  <cellStyleXfs count="1">
    <xf numFmtId="0" fontId="0" fillId="0" borderId="0">
      <alignment vertical="center"/>
    </xf>
  </cellStyleXfs>
  <cellXfs count="84">
    <xf numFmtId="0" fontId="0" fillId="0" borderId="0" xfId="0">
      <alignment vertical="center"/>
    </xf>
    <xf numFmtId="0" fontId="5" fillId="0" borderId="0" xfId="0" applyFont="1" applyAlignment="1">
      <alignment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left" vertical="center" wrapText="1"/>
    </xf>
    <xf numFmtId="0" fontId="24" fillId="0" borderId="0" xfId="0" applyFont="1" applyAlignment="1">
      <alignment horizontal="left" vertical="center" wrapText="1"/>
    </xf>
    <xf numFmtId="0" fontId="9" fillId="0" borderId="1" xfId="0" applyFont="1" applyBorder="1" applyAlignment="1">
      <alignment horizontal="left" vertical="center" wrapText="1"/>
    </xf>
    <xf numFmtId="0" fontId="5" fillId="0" borderId="0" xfId="0" applyFont="1" applyAlignment="1">
      <alignment horizontal="left" vertical="top" wrapText="1"/>
    </xf>
    <xf numFmtId="0" fontId="2" fillId="0" borderId="1" xfId="0" applyFont="1" applyBorder="1" applyAlignment="1" applyProtection="1">
      <alignment horizontal="justify" vertical="center" wrapText="1"/>
      <protection locked="0"/>
    </xf>
    <xf numFmtId="0" fontId="2" fillId="2" borderId="1" xfId="0" applyFont="1" applyFill="1" applyBorder="1" applyAlignment="1" applyProtection="1">
      <alignment horizontal="justify" vertical="center" wrapText="1"/>
      <protection locked="0"/>
    </xf>
    <xf numFmtId="0" fontId="2" fillId="0" borderId="1" xfId="0" applyFont="1" applyBorder="1" applyAlignment="1" applyProtection="1">
      <alignment horizontal="justify" vertical="center"/>
      <protection locked="0"/>
    </xf>
    <xf numFmtId="0" fontId="9" fillId="2" borderId="16" xfId="0" applyFont="1" applyFill="1" applyBorder="1" applyAlignment="1" applyProtection="1">
      <alignment horizontal="left" vertical="center" wrapText="1"/>
      <protection locked="0"/>
    </xf>
    <xf numFmtId="0" fontId="18" fillId="0" borderId="0" xfId="0" applyFont="1" applyAlignment="1">
      <alignment horizontal="center" vertical="center" wrapText="1"/>
    </xf>
    <xf numFmtId="0" fontId="24" fillId="0" borderId="0" xfId="0" applyFont="1" applyAlignment="1">
      <alignment horizontal="left" vertical="center"/>
    </xf>
    <xf numFmtId="0" fontId="13" fillId="4" borderId="18" xfId="0" applyFont="1" applyFill="1" applyBorder="1" applyAlignment="1">
      <alignment horizontal="left" vertical="center" wrapText="1"/>
    </xf>
    <xf numFmtId="0" fontId="26" fillId="0" borderId="0" xfId="0" applyFont="1" applyAlignment="1">
      <alignment vertical="center" wrapText="1"/>
    </xf>
    <xf numFmtId="0" fontId="19" fillId="2" borderId="3"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9" fillId="4" borderId="11" xfId="0" applyFont="1" applyFill="1" applyBorder="1" applyAlignment="1">
      <alignment horizontal="left" vertical="center" wrapText="1"/>
    </xf>
    <xf numFmtId="0" fontId="2" fillId="4" borderId="4" xfId="0" applyFont="1" applyFill="1" applyBorder="1" applyAlignment="1">
      <alignment vertical="center" wrapText="1"/>
    </xf>
    <xf numFmtId="0" fontId="2" fillId="4" borderId="2" xfId="0" applyFont="1" applyFill="1" applyBorder="1" applyAlignment="1">
      <alignment vertical="center" wrapText="1"/>
    </xf>
    <xf numFmtId="0" fontId="9" fillId="4" borderId="2" xfId="0" applyFont="1" applyFill="1" applyBorder="1" applyAlignment="1">
      <alignment horizontal="left" vertical="center" wrapText="1"/>
    </xf>
    <xf numFmtId="0" fontId="3" fillId="4" borderId="4" xfId="0" applyFont="1" applyFill="1" applyBorder="1">
      <alignment vertical="center"/>
    </xf>
    <xf numFmtId="0" fontId="3" fillId="4" borderId="2" xfId="0" applyFont="1" applyFill="1" applyBorder="1">
      <alignment vertical="center"/>
    </xf>
    <xf numFmtId="0" fontId="9" fillId="4" borderId="8" xfId="0" applyFont="1" applyFill="1" applyBorder="1" applyAlignment="1">
      <alignment horizontal="left" vertical="center" wrapText="1"/>
    </xf>
    <xf numFmtId="0" fontId="2" fillId="4" borderId="4" xfId="0" applyFont="1" applyFill="1" applyBorder="1" applyAlignment="1">
      <alignment vertical="top"/>
    </xf>
    <xf numFmtId="0" fontId="2" fillId="4" borderId="2" xfId="0" applyFont="1" applyFill="1" applyBorder="1" applyAlignment="1">
      <alignment vertical="top"/>
    </xf>
    <xf numFmtId="0" fontId="21" fillId="4" borderId="4" xfId="0" applyFont="1" applyFill="1" applyBorder="1">
      <alignment vertical="center"/>
    </xf>
    <xf numFmtId="0" fontId="21" fillId="4" borderId="2" xfId="0" applyFont="1" applyFill="1" applyBorder="1">
      <alignment vertical="center"/>
    </xf>
    <xf numFmtId="0" fontId="3" fillId="4" borderId="10" xfId="0" applyFont="1" applyFill="1" applyBorder="1">
      <alignment vertical="center"/>
    </xf>
    <xf numFmtId="0" fontId="3" fillId="4" borderId="11" xfId="0" applyFont="1" applyFill="1" applyBorder="1">
      <alignment vertical="center"/>
    </xf>
    <xf numFmtId="0" fontId="2" fillId="4" borderId="4" xfId="0" applyFont="1" applyFill="1" applyBorder="1">
      <alignment vertical="center"/>
    </xf>
    <xf numFmtId="0" fontId="2" fillId="4" borderId="2" xfId="0" applyFont="1" applyFill="1" applyBorder="1">
      <alignment vertical="center"/>
    </xf>
    <xf numFmtId="0" fontId="9" fillId="0" borderId="1" xfId="0" applyFont="1" applyBorder="1" applyAlignment="1">
      <alignment vertical="center" wrapText="1"/>
    </xf>
    <xf numFmtId="0" fontId="24" fillId="0" borderId="12" xfId="0" applyFont="1" applyBorder="1" applyAlignment="1">
      <alignment horizontal="left" vertical="top" wrapText="1"/>
    </xf>
    <xf numFmtId="0" fontId="19" fillId="3" borderId="1" xfId="0" applyFont="1" applyFill="1" applyBorder="1" applyAlignment="1">
      <alignment vertical="center" wrapText="1"/>
    </xf>
    <xf numFmtId="0" fontId="24" fillId="0" borderId="0" xfId="0" applyFont="1" applyAlignment="1">
      <alignment horizontal="left"/>
    </xf>
    <xf numFmtId="0" fontId="9" fillId="2" borderId="16"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7" fillId="0" borderId="21" xfId="0" applyFont="1" applyBorder="1" applyAlignment="1">
      <alignment horizontal="center" vertical="center" wrapText="1"/>
    </xf>
    <xf numFmtId="0" fontId="13" fillId="4" borderId="20" xfId="0" applyFont="1" applyFill="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0" fontId="9" fillId="4" borderId="22" xfId="0" applyFont="1" applyFill="1" applyBorder="1" applyAlignment="1">
      <alignment horizontal="left" vertical="center" wrapText="1"/>
    </xf>
    <xf numFmtId="0" fontId="19" fillId="2" borderId="1" xfId="0" applyFont="1" applyFill="1" applyBorder="1" applyAlignment="1">
      <alignment horizontal="left" vertical="center" wrapText="1"/>
    </xf>
    <xf numFmtId="14" fontId="5" fillId="0" borderId="0" xfId="0" applyNumberFormat="1" applyFont="1" applyAlignment="1">
      <alignment vertical="center" wrapText="1"/>
    </xf>
    <xf numFmtId="0" fontId="6" fillId="4" borderId="17" xfId="0" applyFont="1" applyFill="1" applyBorder="1" applyAlignment="1">
      <alignment vertical="center" wrapText="1"/>
    </xf>
    <xf numFmtId="0" fontId="27" fillId="4" borderId="18" xfId="0" applyFont="1" applyFill="1" applyBorder="1" applyAlignment="1">
      <alignment vertical="center" wrapText="1"/>
    </xf>
    <xf numFmtId="0" fontId="18" fillId="0" borderId="0" xfId="0" applyFont="1" applyAlignment="1">
      <alignment horizontal="center" vertical="center" wrapTex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lignment horizontal="left" vertical="top" wrapText="1"/>
    </xf>
    <xf numFmtId="0" fontId="19" fillId="3" borderId="3" xfId="0" applyFont="1" applyFill="1" applyBorder="1" applyAlignment="1">
      <alignment vertical="center" wrapText="1"/>
    </xf>
    <xf numFmtId="0" fontId="25" fillId="3" borderId="2" xfId="0" applyFont="1" applyFill="1" applyBorder="1" applyAlignment="1">
      <alignment vertical="center" wrapText="1"/>
    </xf>
    <xf numFmtId="0" fontId="25" fillId="3" borderId="19" xfId="0" applyFont="1" applyFill="1" applyBorder="1" applyAlignment="1">
      <alignmen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justify"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2" fillId="0" borderId="1" xfId="0" applyFont="1" applyBorder="1" applyAlignment="1">
      <alignment vertical="center" wrapText="1"/>
    </xf>
    <xf numFmtId="0" fontId="16" fillId="0" borderId="1" xfId="0" applyFont="1" applyBorder="1" applyAlignment="1">
      <alignment horizontal="justify" vertical="center" wrapText="1"/>
    </xf>
    <xf numFmtId="0" fontId="9" fillId="0" borderId="14" xfId="0" applyFont="1" applyBorder="1" applyAlignment="1">
      <alignment horizontal="left" vertical="center" wrapText="1"/>
    </xf>
    <xf numFmtId="0" fontId="2" fillId="4" borderId="4" xfId="0" applyFont="1" applyFill="1" applyBorder="1" applyAlignment="1">
      <alignment horizontal="left" vertical="center" wrapText="1"/>
    </xf>
    <xf numFmtId="0" fontId="0" fillId="4" borderId="2" xfId="0" applyFill="1" applyBorder="1" applyAlignment="1">
      <alignment horizontal="left" vertical="center" wrapText="1"/>
    </xf>
    <xf numFmtId="0" fontId="16" fillId="0" borderId="1"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9" xfId="0" applyFont="1" applyBorder="1" applyAlignment="1">
      <alignment horizontal="justify" vertical="center" wrapText="1"/>
    </xf>
    <xf numFmtId="0" fontId="9" fillId="0" borderId="1" xfId="0" applyFont="1" applyBorder="1" applyAlignment="1">
      <alignment horizontal="left" vertical="center" wrapText="1"/>
    </xf>
    <xf numFmtId="0" fontId="2" fillId="0" borderId="4" xfId="0" applyFont="1" applyBorder="1" applyAlignment="1">
      <alignment horizontal="justify" vertical="center" wrapText="1"/>
    </xf>
    <xf numFmtId="0" fontId="9" fillId="0" borderId="15" xfId="0" applyFont="1" applyBorder="1" applyAlignment="1">
      <alignment horizontal="left" vertical="center" wrapText="1"/>
    </xf>
    <xf numFmtId="0" fontId="2" fillId="4" borderId="4" xfId="0" applyFont="1" applyFill="1" applyBorder="1" applyAlignment="1">
      <alignment vertical="center" wrapText="1"/>
    </xf>
    <xf numFmtId="0" fontId="2" fillId="4" borderId="2" xfId="0" applyFont="1" applyFill="1" applyBorder="1" applyAlignment="1">
      <alignment vertical="center" wrapText="1"/>
    </xf>
    <xf numFmtId="0" fontId="2" fillId="0" borderId="2" xfId="0" applyFont="1" applyBorder="1" applyAlignment="1">
      <alignment horizontal="justify" vertical="center" wrapText="1"/>
    </xf>
    <xf numFmtId="0" fontId="16" fillId="0" borderId="1" xfId="0" applyFont="1" applyBorder="1" applyAlignment="1">
      <alignment horizontal="left"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19" xfId="0" applyFont="1" applyBorder="1" applyAlignment="1">
      <alignment vertical="center" wrapText="1"/>
    </xf>
    <xf numFmtId="0" fontId="34" fillId="0" borderId="4" xfId="0" applyFont="1" applyBorder="1" applyAlignment="1">
      <alignment horizontal="justify" vertical="center" wrapText="1"/>
    </xf>
  </cellXfs>
  <cellStyles count="1">
    <cellStyle name="標準" xfId="0" builtinId="0"/>
  </cellStyles>
  <dxfs count="21">
    <dxf>
      <fill>
        <patternFill>
          <bgColor rgb="FFFFC000"/>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ont>
        <b val="0"/>
        <i val="0"/>
      </font>
      <fill>
        <patternFill>
          <bgColor rgb="FFFFC000"/>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ont>
        <b val="0"/>
        <i val="0"/>
      </font>
      <fill>
        <patternFill>
          <bgColor rgb="FFFFC000"/>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ont>
        <b val="0"/>
        <i val="0"/>
      </font>
      <fill>
        <patternFill>
          <bgColor rgb="FFFFC000"/>
        </patternFill>
      </fill>
    </dxf>
  </dxfs>
  <tableStyles count="0" defaultTableStyle="TableStyleMedium2"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E3F27BE4-7048-4881-8ABC-0A40828B104D}"/>
            </a:ext>
          </a:extLst>
        </xdr:cNvPr>
        <xdr:cNvSpPr txBox="1"/>
      </xdr:nvSpPr>
      <xdr:spPr>
        <a:xfrm>
          <a:off x="13722350" y="112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E0889E9B-AD10-4E89-B999-1CA6F38C0876}"/>
            </a:ext>
          </a:extLst>
        </xdr:cNvPr>
        <xdr:cNvSpPr txBox="1"/>
      </xdr:nvSpPr>
      <xdr:spPr>
        <a:xfrm>
          <a:off x="14154150" y="1120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5545BC9D-81F3-4AF5-9C67-C8F108574348}"/>
            </a:ext>
          </a:extLst>
        </xdr:cNvPr>
        <xdr:cNvSpPr txBox="1"/>
      </xdr:nvSpPr>
      <xdr:spPr>
        <a:xfrm>
          <a:off x="14154150" y="1120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2177143</xdr:colOff>
      <xdr:row>11</xdr:row>
      <xdr:rowOff>108857</xdr:rowOff>
    </xdr:from>
    <xdr:to>
      <xdr:col>2</xdr:col>
      <xdr:colOff>4590459</xdr:colOff>
      <xdr:row>14</xdr:row>
      <xdr:rowOff>70118</xdr:rowOff>
    </xdr:to>
    <xdr:cxnSp macro="">
      <xdr:nvCxnSpPr>
        <xdr:cNvPr id="3" name="直線矢印コネクタ 2">
          <a:extLst>
            <a:ext uri="{FF2B5EF4-FFF2-40B4-BE49-F238E27FC236}">
              <a16:creationId xmlns:a16="http://schemas.microsoft.com/office/drawing/2014/main" id="{DDB3C4B5-1019-47EF-B42E-D52A68E42001}"/>
            </a:ext>
          </a:extLst>
        </xdr:cNvPr>
        <xdr:cNvCxnSpPr>
          <a:stCxn id="5" idx="1"/>
        </xdr:cNvCxnSpPr>
      </xdr:nvCxnSpPr>
      <xdr:spPr>
        <a:xfrm flipH="1" flipV="1">
          <a:off x="3722914" y="5823857"/>
          <a:ext cx="2413316" cy="897432"/>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901402</xdr:colOff>
      <xdr:row>10</xdr:row>
      <xdr:rowOff>304800</xdr:rowOff>
    </xdr:from>
    <xdr:to>
      <xdr:col>5</xdr:col>
      <xdr:colOff>272143</xdr:colOff>
      <xdr:row>14</xdr:row>
      <xdr:rowOff>156243</xdr:rowOff>
    </xdr:to>
    <xdr:cxnSp macro="">
      <xdr:nvCxnSpPr>
        <xdr:cNvPr id="4" name="直線矢印コネクタ 3">
          <a:extLst>
            <a:ext uri="{FF2B5EF4-FFF2-40B4-BE49-F238E27FC236}">
              <a16:creationId xmlns:a16="http://schemas.microsoft.com/office/drawing/2014/main" id="{148B5EDD-4221-4280-BA14-B7EF85296EA9}"/>
            </a:ext>
          </a:extLst>
        </xdr:cNvPr>
        <xdr:cNvCxnSpPr/>
      </xdr:nvCxnSpPr>
      <xdr:spPr>
        <a:xfrm flipV="1">
          <a:off x="9033031" y="5671457"/>
          <a:ext cx="720569" cy="1135957"/>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4590459</xdr:colOff>
      <xdr:row>12</xdr:row>
      <xdr:rowOff>254214</xdr:rowOff>
    </xdr:from>
    <xdr:to>
      <xdr:col>4</xdr:col>
      <xdr:colOff>967916</xdr:colOff>
      <xdr:row>15</xdr:row>
      <xdr:rowOff>245249</xdr:rowOff>
    </xdr:to>
    <xdr:sp macro="" textlink="">
      <xdr:nvSpPr>
        <xdr:cNvPr id="5" name="正方形/長方形 4">
          <a:extLst>
            <a:ext uri="{FF2B5EF4-FFF2-40B4-BE49-F238E27FC236}">
              <a16:creationId xmlns:a16="http://schemas.microsoft.com/office/drawing/2014/main" id="{52818DBF-2049-4E4A-B0B1-12C4D4D0F84F}"/>
            </a:ext>
          </a:extLst>
        </xdr:cNvPr>
        <xdr:cNvSpPr/>
      </xdr:nvSpPr>
      <xdr:spPr>
        <a:xfrm>
          <a:off x="6136230" y="6186928"/>
          <a:ext cx="2963315" cy="1068721"/>
        </a:xfrm>
        <a:prstGeom prst="rect">
          <a:avLst/>
        </a:prstGeom>
        <a:solidFill>
          <a:srgbClr val="C00000"/>
        </a:solidFill>
        <a:ln>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「規程類に含める必須項目」で挙げている規程 類の名称と、「根拠となる規程類、指針等」の 名称は同一である必要はありません。</a:t>
          </a:r>
        </a:p>
        <a:p>
          <a:pPr algn="l"/>
          <a:endParaRPr kumimoji="1" lang="ja-JP" altLang="en-US" sz="1100">
            <a:solidFill>
              <a:schemeClr val="bg1"/>
            </a:solidFill>
          </a:endParaRPr>
        </a:p>
      </xdr:txBody>
    </xdr:sp>
    <xdr:clientData/>
  </xdr:twoCellAnchor>
  <xdr:twoCellAnchor>
    <xdr:from>
      <xdr:col>2</xdr:col>
      <xdr:colOff>3708718</xdr:colOff>
      <xdr:row>7</xdr:row>
      <xdr:rowOff>90927</xdr:rowOff>
    </xdr:from>
    <xdr:to>
      <xdr:col>3</xdr:col>
      <xdr:colOff>751115</xdr:colOff>
      <xdr:row>9</xdr:row>
      <xdr:rowOff>724220</xdr:rowOff>
    </xdr:to>
    <xdr:sp macro="" textlink="">
      <xdr:nvSpPr>
        <xdr:cNvPr id="15" name="正方形/長方形 14">
          <a:extLst>
            <a:ext uri="{FF2B5EF4-FFF2-40B4-BE49-F238E27FC236}">
              <a16:creationId xmlns:a16="http://schemas.microsoft.com/office/drawing/2014/main" id="{2A8F9DDA-7CBD-4B8A-BE14-F89FD9918D9D}"/>
            </a:ext>
          </a:extLst>
        </xdr:cNvPr>
        <xdr:cNvSpPr/>
      </xdr:nvSpPr>
      <xdr:spPr>
        <a:xfrm>
          <a:off x="5254489" y="4183956"/>
          <a:ext cx="2441712" cy="1068721"/>
        </a:xfrm>
        <a:prstGeom prst="rect">
          <a:avLst/>
        </a:prstGeom>
        <a:solidFill>
          <a:srgbClr val="C00000"/>
        </a:solidFill>
        <a:ln>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プルダウンから</a:t>
          </a:r>
          <a:endParaRPr kumimoji="1" lang="en-US" altLang="ja-JP" sz="1100" b="1">
            <a:solidFill>
              <a:schemeClr val="bg1"/>
            </a:solidFill>
          </a:endParaRPr>
        </a:p>
        <a:p>
          <a:pPr algn="l"/>
          <a:r>
            <a:rPr kumimoji="1" lang="ja-JP" altLang="en-US" sz="1100" b="1">
              <a:solidFill>
                <a:schemeClr val="bg1"/>
              </a:solidFill>
            </a:rPr>
            <a:t>・公募申請時に提出</a:t>
          </a:r>
          <a:endParaRPr kumimoji="1" lang="en-US" altLang="ja-JP" sz="1100" b="1">
            <a:solidFill>
              <a:schemeClr val="bg1"/>
            </a:solidFill>
          </a:endParaRPr>
        </a:p>
        <a:p>
          <a:pPr algn="l"/>
          <a:r>
            <a:rPr kumimoji="1" lang="ja-JP" altLang="en-US" sz="1100" b="1">
              <a:solidFill>
                <a:schemeClr val="bg1"/>
              </a:solidFill>
            </a:rPr>
            <a:t>・内定後１週間以内に提出</a:t>
          </a:r>
          <a:endParaRPr kumimoji="1" lang="en-US" altLang="ja-JP" sz="1100" b="1">
            <a:solidFill>
              <a:schemeClr val="bg1"/>
            </a:solidFill>
          </a:endParaRPr>
        </a:p>
        <a:p>
          <a:pPr algn="l"/>
          <a:r>
            <a:rPr kumimoji="1" lang="ja-JP" altLang="en-US" sz="1100" b="1">
              <a:solidFill>
                <a:schemeClr val="bg1"/>
              </a:solidFill>
            </a:rPr>
            <a:t>のいずれかを選択してください。</a:t>
          </a:r>
          <a:endParaRPr kumimoji="1" lang="en-US" altLang="ja-JP" sz="1100" b="1">
            <a:solidFill>
              <a:schemeClr val="bg1"/>
            </a:solidFill>
          </a:endParaRPr>
        </a:p>
      </xdr:txBody>
    </xdr:sp>
    <xdr:clientData/>
  </xdr:twoCellAnchor>
  <xdr:twoCellAnchor>
    <xdr:from>
      <xdr:col>3</xdr:col>
      <xdr:colOff>718457</xdr:colOff>
      <xdr:row>9</xdr:row>
      <xdr:rowOff>718457</xdr:rowOff>
    </xdr:from>
    <xdr:to>
      <xdr:col>4</xdr:col>
      <xdr:colOff>87085</xdr:colOff>
      <xdr:row>10</xdr:row>
      <xdr:rowOff>163286</xdr:rowOff>
    </xdr:to>
    <xdr:cxnSp macro="">
      <xdr:nvCxnSpPr>
        <xdr:cNvPr id="16" name="直線矢印コネクタ 15">
          <a:extLst>
            <a:ext uri="{FF2B5EF4-FFF2-40B4-BE49-F238E27FC236}">
              <a16:creationId xmlns:a16="http://schemas.microsoft.com/office/drawing/2014/main" id="{6851FE97-C8A0-478E-AE4A-E310DD5081AA}"/>
            </a:ext>
          </a:extLst>
        </xdr:cNvPr>
        <xdr:cNvCxnSpPr/>
      </xdr:nvCxnSpPr>
      <xdr:spPr>
        <a:xfrm>
          <a:off x="7663543" y="5246914"/>
          <a:ext cx="555171" cy="283029"/>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1150574</xdr:colOff>
      <xdr:row>6</xdr:row>
      <xdr:rowOff>428384</xdr:rowOff>
    </xdr:from>
    <xdr:to>
      <xdr:col>5</xdr:col>
      <xdr:colOff>2242458</xdr:colOff>
      <xdr:row>6</xdr:row>
      <xdr:rowOff>1621972</xdr:rowOff>
    </xdr:to>
    <xdr:sp macro="" textlink="">
      <xdr:nvSpPr>
        <xdr:cNvPr id="20" name="正方形/長方形 19">
          <a:extLst>
            <a:ext uri="{FF2B5EF4-FFF2-40B4-BE49-F238E27FC236}">
              <a16:creationId xmlns:a16="http://schemas.microsoft.com/office/drawing/2014/main" id="{3DE55A62-E284-47EA-B12F-67BAD64974ED}"/>
            </a:ext>
          </a:extLst>
        </xdr:cNvPr>
        <xdr:cNvSpPr/>
      </xdr:nvSpPr>
      <xdr:spPr>
        <a:xfrm>
          <a:off x="9282203" y="2442241"/>
          <a:ext cx="2441712" cy="1193588"/>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記入箇所チェック欄がオレンジの場合、未記入等の不備があります。「記入完了」となるよう確認してください。</a:t>
          </a:r>
          <a:endParaRPr kumimoji="1" lang="en-US" altLang="ja-JP" sz="1100" b="1">
            <a:solidFill>
              <a:schemeClr val="bg1"/>
            </a:solidFill>
          </a:endParaRPr>
        </a:p>
      </xdr:txBody>
    </xdr:sp>
    <xdr:clientData/>
  </xdr:twoCellAnchor>
  <xdr:twoCellAnchor>
    <xdr:from>
      <xdr:col>5</xdr:col>
      <xdr:colOff>990600</xdr:colOff>
      <xdr:row>3</xdr:row>
      <xdr:rowOff>0</xdr:rowOff>
    </xdr:from>
    <xdr:to>
      <xdr:col>5</xdr:col>
      <xdr:colOff>1021602</xdr:colOff>
      <xdr:row>6</xdr:row>
      <xdr:rowOff>428384</xdr:rowOff>
    </xdr:to>
    <xdr:cxnSp macro="">
      <xdr:nvCxnSpPr>
        <xdr:cNvPr id="21" name="直線矢印コネクタ 20">
          <a:extLst>
            <a:ext uri="{FF2B5EF4-FFF2-40B4-BE49-F238E27FC236}">
              <a16:creationId xmlns:a16="http://schemas.microsoft.com/office/drawing/2014/main" id="{0DA62A02-CE26-4A9E-9BBD-51981C80648C}"/>
            </a:ext>
          </a:extLst>
        </xdr:cNvPr>
        <xdr:cNvCxnSpPr>
          <a:stCxn id="20" idx="0"/>
        </xdr:cNvCxnSpPr>
      </xdr:nvCxnSpPr>
      <xdr:spPr>
        <a:xfrm flipH="1" flipV="1">
          <a:off x="10472057" y="1121229"/>
          <a:ext cx="31002" cy="1321012"/>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1021602</xdr:colOff>
      <xdr:row>6</xdr:row>
      <xdr:rowOff>1621972</xdr:rowOff>
    </xdr:from>
    <xdr:to>
      <xdr:col>5</xdr:col>
      <xdr:colOff>1023257</xdr:colOff>
      <xdr:row>8</xdr:row>
      <xdr:rowOff>10886</xdr:rowOff>
    </xdr:to>
    <xdr:cxnSp macro="">
      <xdr:nvCxnSpPr>
        <xdr:cNvPr id="25" name="直線矢印コネクタ 24">
          <a:extLst>
            <a:ext uri="{FF2B5EF4-FFF2-40B4-BE49-F238E27FC236}">
              <a16:creationId xmlns:a16="http://schemas.microsoft.com/office/drawing/2014/main" id="{91FEC921-3A9A-4D28-8787-1E8B96B2D597}"/>
            </a:ext>
          </a:extLst>
        </xdr:cNvPr>
        <xdr:cNvCxnSpPr>
          <a:stCxn id="20" idx="2"/>
        </xdr:cNvCxnSpPr>
      </xdr:nvCxnSpPr>
      <xdr:spPr>
        <a:xfrm>
          <a:off x="10503059" y="3635829"/>
          <a:ext cx="1655" cy="598714"/>
        </a:xfrm>
        <a:prstGeom prst="straightConnector1">
          <a:avLst/>
        </a:prstGeom>
        <a:ln>
          <a:solidFill>
            <a:srgbClr val="C0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2360386</xdr:colOff>
      <xdr:row>16</xdr:row>
      <xdr:rowOff>348342</xdr:rowOff>
    </xdr:from>
    <xdr:to>
      <xdr:col>6</xdr:col>
      <xdr:colOff>1382485</xdr:colOff>
      <xdr:row>19</xdr:row>
      <xdr:rowOff>925285</xdr:rowOff>
    </xdr:to>
    <xdr:sp macro="" textlink="">
      <xdr:nvSpPr>
        <xdr:cNvPr id="29" name="正方形/長方形 28">
          <a:extLst>
            <a:ext uri="{FF2B5EF4-FFF2-40B4-BE49-F238E27FC236}">
              <a16:creationId xmlns:a16="http://schemas.microsoft.com/office/drawing/2014/main" id="{5101901C-EB2C-42E1-B27D-FC51F44D20E4}"/>
            </a:ext>
          </a:extLst>
        </xdr:cNvPr>
        <xdr:cNvSpPr/>
      </xdr:nvSpPr>
      <xdr:spPr>
        <a:xfrm>
          <a:off x="11841843" y="7717971"/>
          <a:ext cx="1699985" cy="1654628"/>
        </a:xfrm>
        <a:prstGeom prst="rect">
          <a:avLst/>
        </a:prstGeom>
        <a:solidFill>
          <a:srgbClr val="C00000"/>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公募システムには、根拠となる規程類、指 針等をアップロードしてください。左記の 例では、「定款」をアップロードします。</a:t>
          </a:r>
        </a:p>
      </xdr:txBody>
    </xdr:sp>
    <xdr:clientData/>
  </xdr:twoCellAnchor>
  <xdr:twoCellAnchor>
    <xdr:from>
      <xdr:col>5</xdr:col>
      <xdr:colOff>1894113</xdr:colOff>
      <xdr:row>13</xdr:row>
      <xdr:rowOff>54428</xdr:rowOff>
    </xdr:from>
    <xdr:to>
      <xdr:col>5</xdr:col>
      <xdr:colOff>2327728</xdr:colOff>
      <xdr:row>19</xdr:row>
      <xdr:rowOff>979713</xdr:rowOff>
    </xdr:to>
    <xdr:sp macro="" textlink="">
      <xdr:nvSpPr>
        <xdr:cNvPr id="31" name="右中かっこ 30">
          <a:extLst>
            <a:ext uri="{FF2B5EF4-FFF2-40B4-BE49-F238E27FC236}">
              <a16:creationId xmlns:a16="http://schemas.microsoft.com/office/drawing/2014/main" id="{E75B54F3-841A-4439-8398-952981919447}"/>
            </a:ext>
          </a:extLst>
        </xdr:cNvPr>
        <xdr:cNvSpPr/>
      </xdr:nvSpPr>
      <xdr:spPr>
        <a:xfrm>
          <a:off x="11375570" y="6346371"/>
          <a:ext cx="433615" cy="3080656"/>
        </a:xfrm>
        <a:prstGeom prst="rightBrace">
          <a:avLst>
            <a:gd name="adj1" fmla="val 8333"/>
            <a:gd name="adj2" fmla="val 74193"/>
          </a:avLst>
        </a:prstGeom>
        <a:ln>
          <a:solidFill>
            <a:srgbClr val="C00000"/>
          </a:solidFill>
        </a:ln>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3646715</xdr:colOff>
      <xdr:row>2</xdr:row>
      <xdr:rowOff>145357</xdr:rowOff>
    </xdr:from>
    <xdr:to>
      <xdr:col>2</xdr:col>
      <xdr:colOff>5301343</xdr:colOff>
      <xdr:row>4</xdr:row>
      <xdr:rowOff>304800</xdr:rowOff>
    </xdr:to>
    <xdr:sp macro="" textlink="">
      <xdr:nvSpPr>
        <xdr:cNvPr id="35" name="正方形/長方形 34">
          <a:extLst>
            <a:ext uri="{FF2B5EF4-FFF2-40B4-BE49-F238E27FC236}">
              <a16:creationId xmlns:a16="http://schemas.microsoft.com/office/drawing/2014/main" id="{25A09601-321C-4452-9BC9-50E34BB52D7C}"/>
            </a:ext>
          </a:extLst>
        </xdr:cNvPr>
        <xdr:cNvSpPr/>
      </xdr:nvSpPr>
      <xdr:spPr>
        <a:xfrm>
          <a:off x="5192486" y="950900"/>
          <a:ext cx="1654628" cy="812586"/>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黄色セルは記入が必要な箇所です。</a:t>
          </a:r>
          <a:endParaRPr kumimoji="1" lang="en-US" altLang="ja-JP" sz="1100" b="1">
            <a:solidFill>
              <a:schemeClr val="bg1"/>
            </a:solidFill>
          </a:endParaRPr>
        </a:p>
      </xdr:txBody>
    </xdr:sp>
    <xdr:clientData/>
  </xdr:twoCellAnchor>
  <xdr:twoCellAnchor>
    <xdr:from>
      <xdr:col>5</xdr:col>
      <xdr:colOff>2360386</xdr:colOff>
      <xdr:row>10</xdr:row>
      <xdr:rowOff>76200</xdr:rowOff>
    </xdr:from>
    <xdr:to>
      <xdr:col>6</xdr:col>
      <xdr:colOff>1382485</xdr:colOff>
      <xdr:row>12</xdr:row>
      <xdr:rowOff>250372</xdr:rowOff>
    </xdr:to>
    <xdr:sp macro="" textlink="">
      <xdr:nvSpPr>
        <xdr:cNvPr id="44" name="正方形/長方形 43">
          <a:extLst>
            <a:ext uri="{FF2B5EF4-FFF2-40B4-BE49-F238E27FC236}">
              <a16:creationId xmlns:a16="http://schemas.microsoft.com/office/drawing/2014/main" id="{41B36DC3-5689-41AA-BF61-A188C85AA634}"/>
            </a:ext>
          </a:extLst>
        </xdr:cNvPr>
        <xdr:cNvSpPr/>
      </xdr:nvSpPr>
      <xdr:spPr>
        <a:xfrm>
          <a:off x="11841843" y="5442857"/>
          <a:ext cx="1699985" cy="740229"/>
        </a:xfrm>
        <a:prstGeom prst="rect">
          <a:avLst/>
        </a:prstGeom>
        <a:solidFill>
          <a:srgbClr val="C00000"/>
        </a:solidFill>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未記入があると、このように表示されます。</a:t>
          </a:r>
        </a:p>
      </xdr:txBody>
    </xdr:sp>
    <xdr:clientData/>
  </xdr:twoCellAnchor>
  <xdr:twoCellAnchor>
    <xdr:from>
      <xdr:col>5</xdr:col>
      <xdr:colOff>1719943</xdr:colOff>
      <xdr:row>9</xdr:row>
      <xdr:rowOff>664029</xdr:rowOff>
    </xdr:from>
    <xdr:to>
      <xdr:col>5</xdr:col>
      <xdr:colOff>2360386</xdr:colOff>
      <xdr:row>11</xdr:row>
      <xdr:rowOff>97972</xdr:rowOff>
    </xdr:to>
    <xdr:cxnSp macro="">
      <xdr:nvCxnSpPr>
        <xdr:cNvPr id="45" name="直線矢印コネクタ 44">
          <a:extLst>
            <a:ext uri="{FF2B5EF4-FFF2-40B4-BE49-F238E27FC236}">
              <a16:creationId xmlns:a16="http://schemas.microsoft.com/office/drawing/2014/main" id="{066A3800-2992-4C9D-84DF-D3B800C308BE}"/>
            </a:ext>
          </a:extLst>
        </xdr:cNvPr>
        <xdr:cNvCxnSpPr>
          <a:stCxn id="44" idx="1"/>
        </xdr:cNvCxnSpPr>
      </xdr:nvCxnSpPr>
      <xdr:spPr>
        <a:xfrm flipH="1" flipV="1">
          <a:off x="11201400" y="5192486"/>
          <a:ext cx="640443" cy="620486"/>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5</xdr:col>
      <xdr:colOff>1709057</xdr:colOff>
      <xdr:row>11</xdr:row>
      <xdr:rowOff>97972</xdr:rowOff>
    </xdr:from>
    <xdr:to>
      <xdr:col>5</xdr:col>
      <xdr:colOff>2360386</xdr:colOff>
      <xdr:row>12</xdr:row>
      <xdr:rowOff>185057</xdr:rowOff>
    </xdr:to>
    <xdr:cxnSp macro="">
      <xdr:nvCxnSpPr>
        <xdr:cNvPr id="48" name="直線矢印コネクタ 47">
          <a:extLst>
            <a:ext uri="{FF2B5EF4-FFF2-40B4-BE49-F238E27FC236}">
              <a16:creationId xmlns:a16="http://schemas.microsoft.com/office/drawing/2014/main" id="{7C44F144-093B-4409-BFBC-4C80F5369144}"/>
            </a:ext>
          </a:extLst>
        </xdr:cNvPr>
        <xdr:cNvCxnSpPr>
          <a:stCxn id="44" idx="1"/>
        </xdr:cNvCxnSpPr>
      </xdr:nvCxnSpPr>
      <xdr:spPr>
        <a:xfrm flipH="1">
          <a:off x="11190514" y="5812972"/>
          <a:ext cx="651329" cy="304799"/>
        </a:xfrm>
        <a:prstGeom prst="straightConnector1">
          <a:avLst/>
        </a:prstGeom>
        <a:ln>
          <a:solidFill>
            <a:srgbClr val="A50021"/>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5392238</xdr:colOff>
      <xdr:row>0</xdr:row>
      <xdr:rowOff>367699</xdr:rowOff>
    </xdr:from>
    <xdr:to>
      <xdr:col>6</xdr:col>
      <xdr:colOff>1350916</xdr:colOff>
      <xdr:row>1</xdr:row>
      <xdr:rowOff>233226</xdr:rowOff>
    </xdr:to>
    <xdr:sp macro="" textlink="">
      <xdr:nvSpPr>
        <xdr:cNvPr id="6" name="正方形/長方形 5">
          <a:extLst>
            <a:ext uri="{FF2B5EF4-FFF2-40B4-BE49-F238E27FC236}">
              <a16:creationId xmlns:a16="http://schemas.microsoft.com/office/drawing/2014/main" id="{2C4974F2-54C9-4529-A786-8FB95032620A}"/>
            </a:ext>
          </a:extLst>
        </xdr:cNvPr>
        <xdr:cNvSpPr/>
      </xdr:nvSpPr>
      <xdr:spPr>
        <a:xfrm>
          <a:off x="6929845" y="367699"/>
          <a:ext cx="6572250" cy="260134"/>
        </a:xfrm>
        <a:prstGeom prst="rect">
          <a:avLst/>
        </a:prstGeom>
        <a:solidFill>
          <a:srgbClr val="C00000"/>
        </a:solidFill>
        <a:ln w="19050">
          <a:no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chemeClr val="bg1"/>
              </a:solidFill>
            </a:rPr>
            <a:t>株式会社の場合は「</a:t>
          </a:r>
          <a:r>
            <a:rPr kumimoji="1" lang="en-US" altLang="ja-JP" sz="1100" b="1">
              <a:solidFill>
                <a:schemeClr val="bg1"/>
              </a:solidFill>
            </a:rPr>
            <a:t>2023</a:t>
          </a:r>
          <a:r>
            <a:rPr kumimoji="1" lang="ja-JP" altLang="en-US" sz="1100" b="1">
              <a:solidFill>
                <a:schemeClr val="bg1"/>
              </a:solidFill>
            </a:rPr>
            <a:t>規程類必須項目確認書（株式会社）」のシートを用いてください。</a:t>
          </a:r>
          <a:endParaRPr kumimoji="1" lang="en-US" altLang="ja-JP" sz="11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91C0-E70A-4333-85F8-C64DBA186AF2}">
  <dimension ref="B2:B3"/>
  <sheetViews>
    <sheetView workbookViewId="0">
      <selection activeCell="G10" sqref="G10"/>
    </sheetView>
  </sheetViews>
  <sheetFormatPr defaultRowHeight="18" x14ac:dyDescent="0.55000000000000004"/>
  <sheetData>
    <row r="2" spans="2:2" x14ac:dyDescent="0.55000000000000004">
      <c r="B2" t="s">
        <v>0</v>
      </c>
    </row>
    <row r="3" spans="2:2" x14ac:dyDescent="0.55000000000000004">
      <c r="B3" t="s">
        <v>1</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F40E-DA50-47B7-8FE2-2D7BCADB230E}">
  <dimension ref="B1:H86"/>
  <sheetViews>
    <sheetView tabSelected="1" view="pageBreakPreview" topLeftCell="B62" zoomScale="130" zoomScaleNormal="85" zoomScaleSheetLayoutView="130" workbookViewId="0">
      <selection activeCell="C87" sqref="C87"/>
    </sheetView>
  </sheetViews>
  <sheetFormatPr defaultColWidth="9" defaultRowHeight="17.25" customHeight="1" x14ac:dyDescent="0.55000000000000004"/>
  <cols>
    <col min="1" max="1" width="4.08203125" style="1" customWidth="1"/>
    <col min="2" max="2" width="16.08203125" style="1" customWidth="1"/>
    <col min="3" max="3" width="70.83203125" style="1" customWidth="1"/>
    <col min="4" max="4" width="16.83203125" style="4" customWidth="1"/>
    <col min="5" max="5" width="17.75" style="4" customWidth="1"/>
    <col min="6" max="6" width="35.25" style="1" customWidth="1"/>
    <col min="7" max="7" width="20.75" style="1" customWidth="1"/>
    <col min="8" max="8" width="5.58203125" style="1" hidden="1" customWidth="1"/>
    <col min="9" max="16384" width="9" style="1"/>
  </cols>
  <sheetData>
    <row r="1" spans="2:8" ht="32.25" customHeight="1" x14ac:dyDescent="0.55000000000000004">
      <c r="B1" s="48" t="s">
        <v>2</v>
      </c>
      <c r="C1" s="48"/>
      <c r="D1" s="48"/>
      <c r="E1" s="48"/>
      <c r="F1" s="48"/>
      <c r="G1" s="45">
        <v>45232</v>
      </c>
    </row>
    <row r="2" spans="2:8" ht="32.25" customHeight="1" x14ac:dyDescent="0.2">
      <c r="B2" s="37" t="s">
        <v>3</v>
      </c>
      <c r="C2" s="13"/>
      <c r="D2" s="13"/>
      <c r="E2" s="13"/>
      <c r="F2" s="13"/>
    </row>
    <row r="3" spans="2:8" ht="25" customHeight="1" x14ac:dyDescent="0.55000000000000004">
      <c r="B3" s="9" t="s">
        <v>4</v>
      </c>
      <c r="C3" s="10"/>
      <c r="D3" s="5"/>
      <c r="E3" s="36" t="s">
        <v>5</v>
      </c>
      <c r="F3" s="34" t="str">
        <f>IF(COUNTBLANK(C3:C5)=0,"記入完了","確認が必要です。C3～5セルのいずれかに未記入があります。")</f>
        <v>確認が必要です。C3～5セルのいずれかに未記入があります。</v>
      </c>
    </row>
    <row r="4" spans="2:8" ht="26.5" customHeight="1" x14ac:dyDescent="0.55000000000000004">
      <c r="B4" s="9" t="s">
        <v>6</v>
      </c>
      <c r="C4" s="10"/>
      <c r="D4" s="6"/>
    </row>
    <row r="5" spans="2:8" ht="26.5" customHeight="1" x14ac:dyDescent="0.55000000000000004">
      <c r="B5" s="11" t="s">
        <v>7</v>
      </c>
      <c r="C5" s="10"/>
      <c r="E5" s="5"/>
      <c r="F5" s="16"/>
    </row>
    <row r="6" spans="2:8" ht="17.5" customHeight="1" thickBot="1" x14ac:dyDescent="0.6">
      <c r="B6" s="14"/>
    </row>
    <row r="7" spans="2:8" ht="163.9" customHeight="1" thickBot="1" x14ac:dyDescent="0.6">
      <c r="B7" s="49" t="s">
        <v>8</v>
      </c>
      <c r="C7" s="50"/>
      <c r="D7" s="50"/>
      <c r="E7" s="50"/>
      <c r="F7" s="50"/>
      <c r="G7" s="51"/>
    </row>
    <row r="8" spans="2:8" ht="10.5" customHeight="1" x14ac:dyDescent="0.55000000000000004">
      <c r="B8" s="52"/>
      <c r="C8" s="52"/>
      <c r="D8" s="52"/>
      <c r="E8" s="52"/>
      <c r="F8" s="52"/>
      <c r="G8" s="52"/>
    </row>
    <row r="9" spans="2:8" ht="24" customHeight="1" x14ac:dyDescent="0.55000000000000004">
      <c r="B9" s="8"/>
      <c r="C9" s="8"/>
      <c r="D9" s="8"/>
      <c r="E9" s="53" t="s">
        <v>9</v>
      </c>
      <c r="F9" s="54"/>
      <c r="G9" s="55"/>
    </row>
    <row r="10" spans="2:8" ht="66" customHeight="1" thickBot="1" x14ac:dyDescent="0.6">
      <c r="B10" s="8"/>
      <c r="C10" s="8"/>
      <c r="D10" s="8"/>
      <c r="E10" s="35" t="str">
        <f>IF(COUNTBLANK(E12:E86)=0,"記入完了","確認が必要です。E列に未記入があります。")</f>
        <v>確認が必要です。E列に未記入があります。</v>
      </c>
      <c r="F10" s="35" t="str">
        <f>IF(COUNTBLANK(F12:F86)-$H11=0,"記入完了","確認が必要です。F列に未記入があるか、提出時期と整合していません（E列が「内定後提出」「提出不要」の場合は空欄にしてください）")</f>
        <v>確認が必要です。F列に未記入があるか、提出時期と整合していません（E列が「内定後提出」「提出不要」の場合は空欄にしてください）</v>
      </c>
      <c r="G10" s="35" t="str">
        <f>IF(COUNTBLANK(G12:G86)-$H11=0,"記入完了","確認が必要です。G列に未記入があるか、提出時期と整合していません。（E列が「内定後提出」「提出不要」の場合は空欄にしてください）")</f>
        <v>確認が必要です。G列に未記入があるか、提出時期と整合していません。（E列が「内定後提出」「提出不要」の場合は空欄にしてください）</v>
      </c>
      <c r="H10" s="1" t="s">
        <v>10</v>
      </c>
    </row>
    <row r="11" spans="2:8" ht="31.5" customHeight="1" thickBot="1" x14ac:dyDescent="0.6">
      <c r="B11" s="56" t="s">
        <v>11</v>
      </c>
      <c r="C11" s="57"/>
      <c r="D11" s="3" t="s">
        <v>12</v>
      </c>
      <c r="E11" s="3" t="s">
        <v>13</v>
      </c>
      <c r="F11" s="2" t="s">
        <v>14</v>
      </c>
      <c r="G11" s="40" t="s">
        <v>15</v>
      </c>
      <c r="H11" s="1">
        <f>COUNTIF(E12:E86,"内定後1週間以内に提出")+COUNTIF(E12:E86,"社団法人のため提出しない")+COUNTIF(E12:E86,"理事会を設置していないため提出不要")</f>
        <v>0</v>
      </c>
    </row>
    <row r="12" spans="2:8" ht="17.25" customHeight="1" x14ac:dyDescent="0.55000000000000004">
      <c r="B12" s="46" t="s">
        <v>16</v>
      </c>
      <c r="C12" s="47"/>
      <c r="D12" s="15"/>
      <c r="E12" s="15" t="s">
        <v>17</v>
      </c>
      <c r="F12" s="15" t="s">
        <v>17</v>
      </c>
      <c r="G12" s="41" t="s">
        <v>17</v>
      </c>
      <c r="H12" s="1" t="str">
        <f>IF($E12="内定後1週間以内に提出","１","0")</f>
        <v>0</v>
      </c>
    </row>
    <row r="13" spans="2:8" ht="28.5" customHeight="1" x14ac:dyDescent="0.55000000000000004">
      <c r="B13" s="58" t="s">
        <v>18</v>
      </c>
      <c r="C13" s="58"/>
      <c r="D13" s="59" t="s">
        <v>19</v>
      </c>
      <c r="E13" s="12"/>
      <c r="F13" s="17"/>
      <c r="G13" s="42"/>
      <c r="H13" s="1" t="str">
        <f>IF($E13="内定後1週間以内に提出","１","0")</f>
        <v>0</v>
      </c>
    </row>
    <row r="14" spans="2:8" ht="28.5" customHeight="1" x14ac:dyDescent="0.55000000000000004">
      <c r="B14" s="58" t="s">
        <v>20</v>
      </c>
      <c r="C14" s="58"/>
      <c r="D14" s="60"/>
      <c r="E14" s="12"/>
      <c r="F14" s="17"/>
      <c r="G14" s="42"/>
      <c r="H14" s="1" t="str">
        <f t="shared" ref="H14:H78" si="0">IF($E14="内定後1週間以内に提出","１","0")</f>
        <v>0</v>
      </c>
    </row>
    <row r="15" spans="2:8" ht="28.5" customHeight="1" x14ac:dyDescent="0.55000000000000004">
      <c r="B15" s="58" t="s">
        <v>21</v>
      </c>
      <c r="C15" s="58"/>
      <c r="D15" s="60"/>
      <c r="E15" s="12"/>
      <c r="F15" s="17"/>
      <c r="G15" s="42"/>
      <c r="H15" s="1" t="str">
        <f t="shared" si="0"/>
        <v>0</v>
      </c>
    </row>
    <row r="16" spans="2:8" ht="28.5" customHeight="1" x14ac:dyDescent="0.55000000000000004">
      <c r="B16" s="58" t="s">
        <v>22</v>
      </c>
      <c r="C16" s="58"/>
      <c r="D16" s="60"/>
      <c r="E16" s="12"/>
      <c r="F16" s="17"/>
      <c r="G16" s="42"/>
      <c r="H16" s="1" t="str">
        <f t="shared" si="0"/>
        <v>0</v>
      </c>
    </row>
    <row r="17" spans="2:8" ht="28.5" customHeight="1" x14ac:dyDescent="0.55000000000000004">
      <c r="B17" s="61" t="s">
        <v>23</v>
      </c>
      <c r="C17" s="61"/>
      <c r="D17" s="60"/>
      <c r="E17" s="12"/>
      <c r="F17" s="17"/>
      <c r="G17" s="42"/>
      <c r="H17" s="1" t="str">
        <f t="shared" si="0"/>
        <v>0</v>
      </c>
    </row>
    <row r="18" spans="2:8" ht="28.5" customHeight="1" x14ac:dyDescent="0.55000000000000004">
      <c r="B18" s="58" t="s">
        <v>24</v>
      </c>
      <c r="C18" s="58"/>
      <c r="D18" s="60"/>
      <c r="E18" s="12"/>
      <c r="F18" s="17"/>
      <c r="G18" s="42"/>
      <c r="H18" s="1" t="str">
        <f t="shared" si="0"/>
        <v>0</v>
      </c>
    </row>
    <row r="19" spans="2:8" ht="28.5" customHeight="1" x14ac:dyDescent="0.55000000000000004">
      <c r="B19" s="62" t="s">
        <v>25</v>
      </c>
      <c r="C19" s="62"/>
      <c r="D19" s="60"/>
      <c r="E19" s="12"/>
      <c r="F19" s="17"/>
      <c r="G19" s="42"/>
      <c r="H19" s="1" t="str">
        <f t="shared" si="0"/>
        <v>0</v>
      </c>
    </row>
    <row r="20" spans="2:8" ht="81.75" customHeight="1" x14ac:dyDescent="0.55000000000000004">
      <c r="B20" s="61" t="s">
        <v>26</v>
      </c>
      <c r="C20" s="61"/>
      <c r="D20" s="60"/>
      <c r="E20" s="12"/>
      <c r="F20" s="17"/>
      <c r="G20" s="42"/>
      <c r="H20" s="1" t="str">
        <f>IF(OR($E20="内定後1週間以内に提出",$E20="社団法人のため提出しない"),"１","0")</f>
        <v>0</v>
      </c>
    </row>
    <row r="21" spans="2:8" ht="18" customHeight="1" x14ac:dyDescent="0.55000000000000004">
      <c r="B21" s="76" t="s">
        <v>27</v>
      </c>
      <c r="C21" s="77"/>
      <c r="D21" s="19"/>
      <c r="E21" s="19" t="s">
        <v>17</v>
      </c>
      <c r="F21" s="19" t="s">
        <v>17</v>
      </c>
      <c r="G21" s="43" t="s">
        <v>17</v>
      </c>
      <c r="H21" s="1" t="str">
        <f>IF(OR($E21="内定後1週間以内に提出",$E21="理事会を設置していないため提出不要"),"１","0")</f>
        <v>0</v>
      </c>
    </row>
    <row r="22" spans="2:8" ht="60" customHeight="1" x14ac:dyDescent="0.55000000000000004">
      <c r="B22" s="61" t="s">
        <v>28</v>
      </c>
      <c r="C22" s="61"/>
      <c r="D22" s="59" t="s">
        <v>29</v>
      </c>
      <c r="E22" s="12"/>
      <c r="F22" s="17"/>
      <c r="G22" s="42"/>
      <c r="H22" s="1" t="str">
        <f t="shared" ref="H22:H31" si="1">IF(OR($E22="内定後1週間以内に提出",$E22="理事会を設置していないため提出不要"),"１","0")</f>
        <v>0</v>
      </c>
    </row>
    <row r="23" spans="2:8" ht="60" customHeight="1" x14ac:dyDescent="0.55000000000000004">
      <c r="B23" s="61" t="s">
        <v>30</v>
      </c>
      <c r="C23" s="61"/>
      <c r="D23" s="63"/>
      <c r="E23" s="12"/>
      <c r="F23" s="17"/>
      <c r="G23" s="42"/>
      <c r="H23" s="1" t="str">
        <f t="shared" si="1"/>
        <v>0</v>
      </c>
    </row>
    <row r="24" spans="2:8" ht="21" customHeight="1" x14ac:dyDescent="0.55000000000000004">
      <c r="B24" s="64" t="s">
        <v>31</v>
      </c>
      <c r="C24" s="65"/>
      <c r="D24" s="65"/>
      <c r="E24" s="19" t="s">
        <v>17</v>
      </c>
      <c r="F24" s="19" t="s">
        <v>17</v>
      </c>
      <c r="G24" s="43" t="s">
        <v>17</v>
      </c>
      <c r="H24" s="1" t="str">
        <f t="shared" si="1"/>
        <v>0</v>
      </c>
    </row>
    <row r="25" spans="2:8" ht="28.5" customHeight="1" x14ac:dyDescent="0.55000000000000004">
      <c r="B25" s="62" t="s">
        <v>18</v>
      </c>
      <c r="C25" s="62"/>
      <c r="D25" s="59" t="s">
        <v>32</v>
      </c>
      <c r="E25" s="12"/>
      <c r="F25" s="17"/>
      <c r="G25" s="42"/>
      <c r="H25" s="1" t="str">
        <f t="shared" si="1"/>
        <v>0</v>
      </c>
    </row>
    <row r="26" spans="2:8" ht="28.5" customHeight="1" x14ac:dyDescent="0.55000000000000004">
      <c r="B26" s="62" t="s">
        <v>20</v>
      </c>
      <c r="C26" s="62"/>
      <c r="D26" s="60"/>
      <c r="E26" s="12"/>
      <c r="F26" s="17"/>
      <c r="G26" s="42"/>
      <c r="H26" s="1" t="str">
        <f t="shared" si="1"/>
        <v>0</v>
      </c>
    </row>
    <row r="27" spans="2:8" ht="28.5" customHeight="1" x14ac:dyDescent="0.55000000000000004">
      <c r="B27" s="62" t="s">
        <v>21</v>
      </c>
      <c r="C27" s="62"/>
      <c r="D27" s="60"/>
      <c r="E27" s="12"/>
      <c r="F27" s="17"/>
      <c r="G27" s="42"/>
      <c r="H27" s="1" t="str">
        <f t="shared" si="1"/>
        <v>0</v>
      </c>
    </row>
    <row r="28" spans="2:8" ht="28.5" customHeight="1" x14ac:dyDescent="0.55000000000000004">
      <c r="B28" s="62" t="s">
        <v>22</v>
      </c>
      <c r="C28" s="62"/>
      <c r="D28" s="60"/>
      <c r="E28" s="12"/>
      <c r="F28" s="17"/>
      <c r="G28" s="42"/>
      <c r="H28" s="1" t="str">
        <f t="shared" si="1"/>
        <v>0</v>
      </c>
    </row>
    <row r="29" spans="2:8" ht="28.5" customHeight="1" x14ac:dyDescent="0.55000000000000004">
      <c r="B29" s="66" t="s">
        <v>23</v>
      </c>
      <c r="C29" s="66"/>
      <c r="D29" s="60"/>
      <c r="E29" s="12"/>
      <c r="F29" s="17"/>
      <c r="G29" s="42"/>
      <c r="H29" s="1" t="str">
        <f t="shared" si="1"/>
        <v>0</v>
      </c>
    </row>
    <row r="30" spans="2:8" ht="28.5" customHeight="1" x14ac:dyDescent="0.55000000000000004">
      <c r="B30" s="62" t="s">
        <v>33</v>
      </c>
      <c r="C30" s="62"/>
      <c r="D30" s="60"/>
      <c r="E30" s="12"/>
      <c r="F30" s="17"/>
      <c r="G30" s="42"/>
      <c r="H30" s="1" t="str">
        <f t="shared" si="1"/>
        <v>0</v>
      </c>
    </row>
    <row r="31" spans="2:8" ht="28.5" customHeight="1" x14ac:dyDescent="0.55000000000000004">
      <c r="B31" s="62" t="s">
        <v>34</v>
      </c>
      <c r="C31" s="62"/>
      <c r="D31" s="60"/>
      <c r="E31" s="12"/>
      <c r="F31" s="17"/>
      <c r="G31" s="42"/>
      <c r="H31" s="1" t="str">
        <f t="shared" si="1"/>
        <v>0</v>
      </c>
    </row>
    <row r="32" spans="2:8" ht="60" customHeight="1" x14ac:dyDescent="0.55000000000000004">
      <c r="B32" s="66" t="s">
        <v>35</v>
      </c>
      <c r="C32" s="66"/>
      <c r="D32" s="60"/>
      <c r="E32" s="12"/>
      <c r="F32" s="17"/>
      <c r="G32" s="42"/>
      <c r="H32" s="1" t="str">
        <f>IF(OR($E32="内定後1週間以内に提出",$E32="理事会を設置していないため提出不要"),"１","0")</f>
        <v>0</v>
      </c>
    </row>
    <row r="33" spans="2:8" ht="17.25" customHeight="1" x14ac:dyDescent="0.55000000000000004">
      <c r="B33" s="20" t="s">
        <v>36</v>
      </c>
      <c r="C33" s="21"/>
      <c r="D33" s="22"/>
      <c r="E33" s="19" t="s">
        <v>17</v>
      </c>
      <c r="F33" s="19" t="s">
        <v>17</v>
      </c>
      <c r="G33" s="43" t="s">
        <v>17</v>
      </c>
      <c r="H33" s="1" t="str">
        <f t="shared" si="0"/>
        <v>0</v>
      </c>
    </row>
    <row r="34" spans="2:8" ht="40" customHeight="1" x14ac:dyDescent="0.55000000000000004">
      <c r="B34" s="67" t="s">
        <v>37</v>
      </c>
      <c r="C34" s="68"/>
      <c r="D34" s="7" t="s">
        <v>38</v>
      </c>
      <c r="E34" s="12"/>
      <c r="F34" s="17"/>
      <c r="G34" s="42"/>
      <c r="H34" s="1" t="str">
        <f t="shared" si="0"/>
        <v>0</v>
      </c>
    </row>
    <row r="35" spans="2:8" ht="17.25" customHeight="1" x14ac:dyDescent="0.55000000000000004">
      <c r="B35" s="23" t="s">
        <v>39</v>
      </c>
      <c r="C35" s="24"/>
      <c r="D35" s="22"/>
      <c r="E35" s="19" t="s">
        <v>17</v>
      </c>
      <c r="F35" s="19" t="s">
        <v>17</v>
      </c>
      <c r="G35" s="43" t="s">
        <v>17</v>
      </c>
      <c r="H35" s="1" t="str">
        <f t="shared" si="0"/>
        <v>0</v>
      </c>
    </row>
    <row r="36" spans="2:8" ht="60" customHeight="1" x14ac:dyDescent="0.55000000000000004">
      <c r="B36" s="69" t="s">
        <v>40</v>
      </c>
      <c r="C36" s="70"/>
      <c r="D36" s="7" t="s">
        <v>41</v>
      </c>
      <c r="E36" s="12"/>
      <c r="F36" s="17"/>
      <c r="G36" s="42"/>
      <c r="H36" s="1" t="str">
        <f t="shared" si="0"/>
        <v>0</v>
      </c>
    </row>
    <row r="37" spans="2:8" ht="17.25" customHeight="1" x14ac:dyDescent="0.55000000000000004">
      <c r="B37" s="76" t="s">
        <v>42</v>
      </c>
      <c r="C37" s="77"/>
      <c r="D37" s="25"/>
      <c r="E37" s="19" t="s">
        <v>17</v>
      </c>
      <c r="F37" s="19" t="s">
        <v>17</v>
      </c>
      <c r="G37" s="43" t="s">
        <v>17</v>
      </c>
      <c r="H37" s="1" t="str">
        <f t="shared" si="0"/>
        <v>0</v>
      </c>
    </row>
    <row r="38" spans="2:8" ht="28.5" customHeight="1" x14ac:dyDescent="0.55000000000000004">
      <c r="B38" s="61" t="s">
        <v>43</v>
      </c>
      <c r="C38" s="61"/>
      <c r="D38" s="59" t="s">
        <v>44</v>
      </c>
      <c r="E38" s="12"/>
      <c r="F38" s="17"/>
      <c r="G38" s="42"/>
      <c r="H38" s="1" t="str">
        <f t="shared" si="0"/>
        <v>0</v>
      </c>
    </row>
    <row r="39" spans="2:8" ht="28.5" customHeight="1" x14ac:dyDescent="0.55000000000000004">
      <c r="B39" s="61" t="s">
        <v>45</v>
      </c>
      <c r="C39" s="61"/>
      <c r="D39" s="63"/>
      <c r="E39" s="18"/>
      <c r="F39" s="17"/>
      <c r="G39" s="42"/>
      <c r="H39" s="1" t="str">
        <f t="shared" si="0"/>
        <v>0</v>
      </c>
    </row>
    <row r="40" spans="2:8" ht="17.25" customHeight="1" x14ac:dyDescent="0.55000000000000004">
      <c r="B40" s="23" t="s">
        <v>46</v>
      </c>
      <c r="C40" s="24"/>
      <c r="D40" s="22"/>
      <c r="E40" s="19" t="s">
        <v>17</v>
      </c>
      <c r="F40" s="19" t="s">
        <v>17</v>
      </c>
      <c r="G40" s="43" t="s">
        <v>17</v>
      </c>
      <c r="H40" s="1" t="str">
        <f t="shared" si="0"/>
        <v>0</v>
      </c>
    </row>
    <row r="41" spans="2:8" ht="28.5" customHeight="1" x14ac:dyDescent="0.55000000000000004">
      <c r="B41" s="58" t="s">
        <v>47</v>
      </c>
      <c r="C41" s="58"/>
      <c r="D41" s="59" t="s">
        <v>48</v>
      </c>
      <c r="E41" s="12"/>
      <c r="F41" s="17"/>
      <c r="G41" s="42"/>
      <c r="H41" s="1" t="str">
        <f t="shared" si="0"/>
        <v>0</v>
      </c>
    </row>
    <row r="42" spans="2:8" ht="28.5" customHeight="1" x14ac:dyDescent="0.55000000000000004">
      <c r="B42" s="61" t="s">
        <v>49</v>
      </c>
      <c r="C42" s="61"/>
      <c r="D42" s="60"/>
      <c r="E42" s="12"/>
      <c r="F42" s="17"/>
      <c r="G42" s="42"/>
      <c r="H42" s="1" t="str">
        <f t="shared" si="0"/>
        <v>0</v>
      </c>
    </row>
    <row r="43" spans="2:8" ht="28.5" customHeight="1" x14ac:dyDescent="0.55000000000000004">
      <c r="B43" s="58" t="s">
        <v>50</v>
      </c>
      <c r="C43" s="58"/>
      <c r="D43" s="60"/>
      <c r="E43" s="12"/>
      <c r="F43" s="17"/>
      <c r="G43" s="42"/>
      <c r="H43" s="1" t="str">
        <f t="shared" si="0"/>
        <v>0</v>
      </c>
    </row>
    <row r="44" spans="2:8" ht="28.5" customHeight="1" x14ac:dyDescent="0.55000000000000004">
      <c r="B44" s="61" t="s">
        <v>51</v>
      </c>
      <c r="C44" s="61"/>
      <c r="D44" s="60"/>
      <c r="E44" s="12"/>
      <c r="F44" s="17"/>
      <c r="G44" s="42"/>
      <c r="H44" s="1" t="str">
        <f t="shared" si="0"/>
        <v>0</v>
      </c>
    </row>
    <row r="45" spans="2:8" ht="60" customHeight="1" x14ac:dyDescent="0.55000000000000004">
      <c r="B45" s="71" t="s">
        <v>52</v>
      </c>
      <c r="C45" s="71"/>
      <c r="D45" s="60"/>
      <c r="E45" s="12"/>
      <c r="F45" s="17"/>
      <c r="G45" s="42"/>
      <c r="H45" s="1" t="str">
        <f t="shared" si="0"/>
        <v>0</v>
      </c>
    </row>
    <row r="46" spans="2:8" ht="28.5" customHeight="1" x14ac:dyDescent="0.55000000000000004">
      <c r="B46" s="58" t="s">
        <v>53</v>
      </c>
      <c r="C46" s="58"/>
      <c r="D46" s="60"/>
      <c r="E46" s="12"/>
      <c r="F46" s="17"/>
      <c r="G46" s="42"/>
    </row>
    <row r="47" spans="2:8" ht="28.5" customHeight="1" x14ac:dyDescent="0.55000000000000004">
      <c r="B47" s="58" t="s">
        <v>54</v>
      </c>
      <c r="C47" s="58"/>
      <c r="D47" s="60"/>
      <c r="E47" s="12"/>
      <c r="F47" s="17"/>
      <c r="G47" s="42"/>
      <c r="H47" s="1" t="str">
        <f t="shared" si="0"/>
        <v>0</v>
      </c>
    </row>
    <row r="48" spans="2:8" ht="28.5" customHeight="1" x14ac:dyDescent="0.55000000000000004">
      <c r="B48" s="58" t="s">
        <v>55</v>
      </c>
      <c r="C48" s="58"/>
      <c r="D48" s="63"/>
      <c r="E48" s="12"/>
      <c r="F48" s="17"/>
      <c r="G48" s="42"/>
      <c r="H48" s="1" t="str">
        <f t="shared" si="0"/>
        <v>0</v>
      </c>
    </row>
    <row r="49" spans="2:8" ht="17.25" customHeight="1" x14ac:dyDescent="0.55000000000000004">
      <c r="B49" s="26" t="s">
        <v>56</v>
      </c>
      <c r="C49" s="27"/>
      <c r="D49" s="22"/>
      <c r="E49" s="19" t="s">
        <v>17</v>
      </c>
      <c r="F49" s="19" t="s">
        <v>17</v>
      </c>
      <c r="G49" s="43" t="s">
        <v>17</v>
      </c>
      <c r="H49" s="1" t="str">
        <f t="shared" si="0"/>
        <v>0</v>
      </c>
    </row>
    <row r="50" spans="2:8" ht="60" customHeight="1" x14ac:dyDescent="0.55000000000000004">
      <c r="B50" s="83" t="s">
        <v>137</v>
      </c>
      <c r="C50" s="72"/>
      <c r="D50" s="73" t="s">
        <v>57</v>
      </c>
      <c r="E50" s="12"/>
      <c r="F50" s="17"/>
      <c r="G50" s="42"/>
      <c r="H50" s="1" t="str">
        <f t="shared" si="0"/>
        <v>0</v>
      </c>
    </row>
    <row r="51" spans="2:8" ht="60.75" customHeight="1" x14ac:dyDescent="0.55000000000000004">
      <c r="B51" s="74" t="s">
        <v>58</v>
      </c>
      <c r="C51" s="72"/>
      <c r="D51" s="73"/>
      <c r="E51" s="12"/>
      <c r="F51" s="17"/>
      <c r="G51" s="42"/>
      <c r="H51" s="1" t="str">
        <f t="shared" si="0"/>
        <v>0</v>
      </c>
    </row>
    <row r="52" spans="2:8" ht="72" customHeight="1" x14ac:dyDescent="0.55000000000000004">
      <c r="B52" s="74" t="s">
        <v>59</v>
      </c>
      <c r="C52" s="72"/>
      <c r="D52" s="73"/>
      <c r="E52" s="12"/>
      <c r="F52" s="17"/>
      <c r="G52" s="42"/>
      <c r="H52" s="1" t="str">
        <f t="shared" si="0"/>
        <v>0</v>
      </c>
    </row>
    <row r="53" spans="2:8" ht="17.25" customHeight="1" x14ac:dyDescent="0.55000000000000004">
      <c r="B53" s="23" t="s">
        <v>60</v>
      </c>
      <c r="C53" s="24"/>
      <c r="D53" s="22"/>
      <c r="E53" s="19" t="s">
        <v>17</v>
      </c>
      <c r="F53" s="19" t="s">
        <v>17</v>
      </c>
      <c r="G53" s="43" t="s">
        <v>17</v>
      </c>
      <c r="H53" s="1" t="str">
        <f t="shared" si="0"/>
        <v>0</v>
      </c>
    </row>
    <row r="54" spans="2:8" ht="40" customHeight="1" x14ac:dyDescent="0.55000000000000004">
      <c r="B54" s="58" t="s">
        <v>61</v>
      </c>
      <c r="C54" s="58"/>
      <c r="D54" s="59" t="s">
        <v>62</v>
      </c>
      <c r="E54" s="12"/>
      <c r="F54" s="17"/>
      <c r="G54" s="42"/>
      <c r="H54" s="1" t="str">
        <f t="shared" si="0"/>
        <v>0</v>
      </c>
    </row>
    <row r="55" spans="2:8" ht="60" customHeight="1" x14ac:dyDescent="0.55000000000000004">
      <c r="B55" s="61" t="s">
        <v>63</v>
      </c>
      <c r="C55" s="61"/>
      <c r="D55" s="60"/>
      <c r="E55" s="12"/>
      <c r="F55" s="17"/>
      <c r="G55" s="42"/>
      <c r="H55" s="1" t="str">
        <f t="shared" si="0"/>
        <v>0</v>
      </c>
    </row>
    <row r="56" spans="2:8" ht="60" customHeight="1" x14ac:dyDescent="0.55000000000000004">
      <c r="B56" s="58" t="s">
        <v>64</v>
      </c>
      <c r="C56" s="58"/>
      <c r="D56" s="63"/>
      <c r="E56" s="12"/>
      <c r="F56" s="17"/>
      <c r="G56" s="42"/>
      <c r="H56" s="1" t="str">
        <f t="shared" si="0"/>
        <v>0</v>
      </c>
    </row>
    <row r="57" spans="2:8" ht="17.25" customHeight="1" x14ac:dyDescent="0.55000000000000004">
      <c r="B57" s="28" t="s">
        <v>65</v>
      </c>
      <c r="C57" s="29"/>
      <c r="D57" s="22"/>
      <c r="E57" s="19" t="s">
        <v>17</v>
      </c>
      <c r="F57" s="19" t="s">
        <v>17</v>
      </c>
      <c r="G57" s="43" t="s">
        <v>17</v>
      </c>
      <c r="H57" s="1" t="str">
        <f t="shared" si="0"/>
        <v>0</v>
      </c>
    </row>
    <row r="58" spans="2:8" ht="28.5" customHeight="1" x14ac:dyDescent="0.55000000000000004">
      <c r="B58" s="58" t="s">
        <v>66</v>
      </c>
      <c r="C58" s="58"/>
      <c r="D58" s="59" t="s">
        <v>67</v>
      </c>
      <c r="E58" s="12"/>
      <c r="F58" s="17"/>
      <c r="G58" s="42"/>
      <c r="H58" s="1" t="str">
        <f t="shared" si="0"/>
        <v>0</v>
      </c>
    </row>
    <row r="59" spans="2:8" ht="72.75" customHeight="1" x14ac:dyDescent="0.55000000000000004">
      <c r="B59" s="58" t="s">
        <v>68</v>
      </c>
      <c r="C59" s="58"/>
      <c r="D59" s="63"/>
      <c r="E59" s="12"/>
      <c r="F59" s="17"/>
      <c r="G59" s="42"/>
      <c r="H59" s="1" t="str">
        <f t="shared" si="0"/>
        <v>0</v>
      </c>
    </row>
    <row r="60" spans="2:8" ht="17.25" customHeight="1" x14ac:dyDescent="0.55000000000000004">
      <c r="B60" s="30" t="s">
        <v>69</v>
      </c>
      <c r="C60" s="31"/>
      <c r="D60" s="19"/>
      <c r="E60" s="19" t="s">
        <v>17</v>
      </c>
      <c r="F60" s="19" t="s">
        <v>17</v>
      </c>
      <c r="G60" s="43" t="s">
        <v>17</v>
      </c>
      <c r="H60" s="1" t="str">
        <f t="shared" si="0"/>
        <v>0</v>
      </c>
    </row>
    <row r="61" spans="2:8" ht="28.5" customHeight="1" x14ac:dyDescent="0.55000000000000004">
      <c r="B61" s="58" t="s">
        <v>70</v>
      </c>
      <c r="C61" s="58"/>
      <c r="D61" s="59" t="s">
        <v>71</v>
      </c>
      <c r="E61" s="12"/>
      <c r="F61" s="17"/>
      <c r="G61" s="42"/>
      <c r="H61" s="1" t="str">
        <f t="shared" si="0"/>
        <v>0</v>
      </c>
    </row>
    <row r="62" spans="2:8" ht="28.5" customHeight="1" x14ac:dyDescent="0.55000000000000004">
      <c r="B62" s="58" t="s">
        <v>72</v>
      </c>
      <c r="C62" s="58"/>
      <c r="D62" s="60"/>
      <c r="E62" s="12"/>
      <c r="F62" s="17"/>
      <c r="G62" s="42"/>
      <c r="H62" s="1" t="str">
        <f t="shared" si="0"/>
        <v>0</v>
      </c>
    </row>
    <row r="63" spans="2:8" ht="28.5" customHeight="1" x14ac:dyDescent="0.55000000000000004">
      <c r="B63" s="58" t="s">
        <v>73</v>
      </c>
      <c r="C63" s="58"/>
      <c r="D63" s="60"/>
      <c r="E63" s="12"/>
      <c r="F63" s="17"/>
      <c r="G63" s="42"/>
      <c r="H63" s="1" t="str">
        <f t="shared" si="0"/>
        <v>0</v>
      </c>
    </row>
    <row r="64" spans="2:8" ht="28.5" customHeight="1" thickBot="1" x14ac:dyDescent="0.6">
      <c r="B64" s="58" t="s">
        <v>74</v>
      </c>
      <c r="C64" s="58"/>
      <c r="D64" s="75"/>
      <c r="E64" s="12"/>
      <c r="F64" s="17"/>
      <c r="G64" s="42"/>
      <c r="H64" s="1" t="str">
        <f t="shared" si="0"/>
        <v>0</v>
      </c>
    </row>
    <row r="65" spans="2:8" ht="17.25" customHeight="1" x14ac:dyDescent="0.55000000000000004">
      <c r="B65" s="76" t="s">
        <v>75</v>
      </c>
      <c r="C65" s="77"/>
      <c r="D65" s="22"/>
      <c r="E65" s="19" t="s">
        <v>17</v>
      </c>
      <c r="F65" s="19" t="s">
        <v>17</v>
      </c>
      <c r="G65" s="43" t="s">
        <v>17</v>
      </c>
      <c r="H65" s="1" t="str">
        <f t="shared" si="0"/>
        <v>0</v>
      </c>
    </row>
    <row r="66" spans="2:8" ht="28.5" customHeight="1" x14ac:dyDescent="0.55000000000000004">
      <c r="B66" s="61" t="s">
        <v>76</v>
      </c>
      <c r="C66" s="61"/>
      <c r="D66" s="59" t="s">
        <v>77</v>
      </c>
      <c r="E66" s="12"/>
      <c r="F66" s="17"/>
      <c r="G66" s="42"/>
      <c r="H66" s="1" t="str">
        <f t="shared" si="0"/>
        <v>0</v>
      </c>
    </row>
    <row r="67" spans="2:8" ht="28.5" customHeight="1" x14ac:dyDescent="0.55000000000000004">
      <c r="B67" s="61" t="s">
        <v>78</v>
      </c>
      <c r="C67" s="61"/>
      <c r="D67" s="63"/>
      <c r="E67" s="12"/>
      <c r="F67" s="17"/>
      <c r="G67" s="42"/>
      <c r="H67" s="1" t="str">
        <f t="shared" si="0"/>
        <v>0</v>
      </c>
    </row>
    <row r="68" spans="2:8" ht="17.25" customHeight="1" x14ac:dyDescent="0.55000000000000004">
      <c r="B68" s="23" t="s">
        <v>79</v>
      </c>
      <c r="C68" s="24"/>
      <c r="D68" s="22"/>
      <c r="E68" s="19" t="s">
        <v>17</v>
      </c>
      <c r="F68" s="19" t="s">
        <v>17</v>
      </c>
      <c r="G68" s="43" t="s">
        <v>17</v>
      </c>
      <c r="H68" s="1" t="str">
        <f t="shared" si="0"/>
        <v>0</v>
      </c>
    </row>
    <row r="69" spans="2:8" ht="28.5" customHeight="1" x14ac:dyDescent="0.55000000000000004">
      <c r="B69" s="58" t="s">
        <v>80</v>
      </c>
      <c r="C69" s="58"/>
      <c r="D69" s="59" t="s">
        <v>81</v>
      </c>
      <c r="E69" s="12"/>
      <c r="F69" s="17"/>
      <c r="G69" s="42"/>
      <c r="H69" s="1" t="str">
        <f t="shared" si="0"/>
        <v>0</v>
      </c>
    </row>
    <row r="70" spans="2:8" ht="28.5" customHeight="1" x14ac:dyDescent="0.55000000000000004">
      <c r="B70" s="58" t="s">
        <v>82</v>
      </c>
      <c r="C70" s="58"/>
      <c r="D70" s="60"/>
      <c r="E70" s="12"/>
      <c r="F70" s="17"/>
      <c r="G70" s="42"/>
      <c r="H70" s="1" t="str">
        <f t="shared" si="0"/>
        <v>0</v>
      </c>
    </row>
    <row r="71" spans="2:8" ht="28.5" customHeight="1" x14ac:dyDescent="0.55000000000000004">
      <c r="B71" s="58" t="s">
        <v>83</v>
      </c>
      <c r="C71" s="58"/>
      <c r="D71" s="63"/>
      <c r="E71" s="12"/>
      <c r="F71" s="17"/>
      <c r="G71" s="42"/>
      <c r="H71" s="1" t="str">
        <f t="shared" si="0"/>
        <v>0</v>
      </c>
    </row>
    <row r="72" spans="2:8" ht="17.25" customHeight="1" x14ac:dyDescent="0.55000000000000004">
      <c r="B72" s="23" t="s">
        <v>84</v>
      </c>
      <c r="C72" s="24"/>
      <c r="D72" s="22"/>
      <c r="E72" s="19" t="s">
        <v>17</v>
      </c>
      <c r="F72" s="19" t="s">
        <v>17</v>
      </c>
      <c r="G72" s="43" t="s">
        <v>17</v>
      </c>
      <c r="H72" s="1" t="str">
        <f t="shared" si="0"/>
        <v>0</v>
      </c>
    </row>
    <row r="73" spans="2:8" ht="81" customHeight="1" x14ac:dyDescent="0.55000000000000004">
      <c r="B73" s="69" t="s">
        <v>85</v>
      </c>
      <c r="C73" s="70"/>
      <c r="D73" s="7" t="s">
        <v>86</v>
      </c>
      <c r="E73" s="12"/>
      <c r="F73" s="17"/>
      <c r="G73" s="42"/>
      <c r="H73" s="1" t="str">
        <f t="shared" si="0"/>
        <v>0</v>
      </c>
    </row>
    <row r="74" spans="2:8" ht="17.25" customHeight="1" x14ac:dyDescent="0.55000000000000004">
      <c r="B74" s="23" t="s">
        <v>87</v>
      </c>
      <c r="C74" s="24"/>
      <c r="D74" s="22"/>
      <c r="E74" s="19" t="s">
        <v>17</v>
      </c>
      <c r="F74" s="19" t="s">
        <v>17</v>
      </c>
      <c r="G74" s="43" t="s">
        <v>17</v>
      </c>
      <c r="H74" s="1" t="str">
        <f t="shared" si="0"/>
        <v>0</v>
      </c>
    </row>
    <row r="75" spans="2:8" ht="28.5" customHeight="1" x14ac:dyDescent="0.55000000000000004">
      <c r="B75" s="58" t="s">
        <v>88</v>
      </c>
      <c r="C75" s="58"/>
      <c r="D75" s="59" t="s">
        <v>89</v>
      </c>
      <c r="E75" s="12"/>
      <c r="F75" s="17"/>
      <c r="G75" s="42"/>
      <c r="H75" s="1" t="str">
        <f t="shared" si="0"/>
        <v>0</v>
      </c>
    </row>
    <row r="76" spans="2:8" ht="28.5" customHeight="1" x14ac:dyDescent="0.55000000000000004">
      <c r="B76" s="58" t="s">
        <v>90</v>
      </c>
      <c r="C76" s="58"/>
      <c r="D76" s="60"/>
      <c r="E76" s="12"/>
      <c r="F76" s="17"/>
      <c r="G76" s="42"/>
      <c r="H76" s="1" t="str">
        <f t="shared" si="0"/>
        <v>0</v>
      </c>
    </row>
    <row r="77" spans="2:8" ht="28.5" customHeight="1" x14ac:dyDescent="0.55000000000000004">
      <c r="B77" s="58" t="s">
        <v>91</v>
      </c>
      <c r="C77" s="58"/>
      <c r="D77" s="60"/>
      <c r="E77" s="12"/>
      <c r="F77" s="17"/>
      <c r="G77" s="42"/>
      <c r="H77" s="1" t="str">
        <f t="shared" si="0"/>
        <v>0</v>
      </c>
    </row>
    <row r="78" spans="2:8" ht="28.5" customHeight="1" x14ac:dyDescent="0.55000000000000004">
      <c r="B78" s="58" t="s">
        <v>92</v>
      </c>
      <c r="C78" s="58"/>
      <c r="D78" s="63"/>
      <c r="E78" s="12"/>
      <c r="F78" s="17"/>
      <c r="G78" s="42"/>
      <c r="H78" s="1" t="str">
        <f t="shared" si="0"/>
        <v>0</v>
      </c>
    </row>
    <row r="79" spans="2:8" ht="17.25" customHeight="1" x14ac:dyDescent="0.55000000000000004">
      <c r="B79" s="32" t="s">
        <v>93</v>
      </c>
      <c r="C79" s="33"/>
      <c r="D79" s="22"/>
      <c r="E79" s="19" t="s">
        <v>17</v>
      </c>
      <c r="F79" s="19" t="s">
        <v>17</v>
      </c>
      <c r="G79" s="43" t="s">
        <v>17</v>
      </c>
      <c r="H79" s="1" t="str">
        <f t="shared" ref="H79:H86" si="2">IF($E79="内定後1週間以内に提出","１","0")</f>
        <v>0</v>
      </c>
    </row>
    <row r="80" spans="2:8" ht="28.5" customHeight="1" x14ac:dyDescent="0.55000000000000004">
      <c r="B80" s="58" t="s">
        <v>94</v>
      </c>
      <c r="C80" s="58"/>
      <c r="D80" s="59" t="s">
        <v>95</v>
      </c>
      <c r="E80" s="18"/>
      <c r="F80" s="17"/>
      <c r="G80" s="42"/>
      <c r="H80" s="1" t="str">
        <f t="shared" si="2"/>
        <v>0</v>
      </c>
    </row>
    <row r="81" spans="2:8" ht="28.5" customHeight="1" x14ac:dyDescent="0.55000000000000004">
      <c r="B81" s="58" t="s">
        <v>96</v>
      </c>
      <c r="C81" s="58"/>
      <c r="D81" s="60"/>
      <c r="E81" s="18"/>
      <c r="F81" s="17"/>
      <c r="G81" s="42"/>
      <c r="H81" s="1" t="str">
        <f t="shared" si="2"/>
        <v>0</v>
      </c>
    </row>
    <row r="82" spans="2:8" ht="28.5" customHeight="1" x14ac:dyDescent="0.55000000000000004">
      <c r="B82" s="58" t="s">
        <v>97</v>
      </c>
      <c r="C82" s="58"/>
      <c r="D82" s="60"/>
      <c r="E82" s="18"/>
      <c r="F82" s="17"/>
      <c r="G82" s="42"/>
      <c r="H82" s="1" t="str">
        <f t="shared" si="2"/>
        <v>0</v>
      </c>
    </row>
    <row r="83" spans="2:8" ht="28.5" customHeight="1" x14ac:dyDescent="0.55000000000000004">
      <c r="B83" s="58" t="s">
        <v>98</v>
      </c>
      <c r="C83" s="58"/>
      <c r="D83" s="60"/>
      <c r="E83" s="18"/>
      <c r="F83" s="17"/>
      <c r="G83" s="42"/>
      <c r="H83" s="1" t="str">
        <f t="shared" si="2"/>
        <v>0</v>
      </c>
    </row>
    <row r="84" spans="2:8" ht="28.5" customHeight="1" x14ac:dyDescent="0.55000000000000004">
      <c r="B84" s="61" t="s">
        <v>99</v>
      </c>
      <c r="C84" s="61"/>
      <c r="D84" s="60"/>
      <c r="E84" s="18"/>
      <c r="F84" s="17"/>
      <c r="G84" s="42"/>
      <c r="H84" s="1" t="str">
        <f t="shared" si="2"/>
        <v>0</v>
      </c>
    </row>
    <row r="85" spans="2:8" ht="28.5" customHeight="1" x14ac:dyDescent="0.55000000000000004">
      <c r="B85" s="58" t="s">
        <v>100</v>
      </c>
      <c r="C85" s="58"/>
      <c r="D85" s="60"/>
      <c r="E85" s="18"/>
      <c r="F85" s="17"/>
      <c r="G85" s="42"/>
      <c r="H85" s="1" t="str">
        <f t="shared" si="2"/>
        <v>0</v>
      </c>
    </row>
    <row r="86" spans="2:8" ht="28.5" customHeight="1" x14ac:dyDescent="0.55000000000000004">
      <c r="B86" s="58" t="s">
        <v>101</v>
      </c>
      <c r="C86" s="58"/>
      <c r="D86" s="63"/>
      <c r="E86" s="18"/>
      <c r="F86" s="17"/>
      <c r="G86" s="42"/>
      <c r="H86" s="1" t="str">
        <f t="shared" si="2"/>
        <v>0</v>
      </c>
    </row>
  </sheetData>
  <sheetProtection selectLockedCells="1"/>
  <mergeCells count="82">
    <mergeCell ref="B21:C21"/>
    <mergeCell ref="B37:C37"/>
    <mergeCell ref="B65:C65"/>
    <mergeCell ref="B80:C80"/>
    <mergeCell ref="D80:D86"/>
    <mergeCell ref="B81:C81"/>
    <mergeCell ref="B82:C82"/>
    <mergeCell ref="B83:C83"/>
    <mergeCell ref="B84:C84"/>
    <mergeCell ref="B85:C85"/>
    <mergeCell ref="B86:C86"/>
    <mergeCell ref="B73:C73"/>
    <mergeCell ref="B75:C75"/>
    <mergeCell ref="D75:D78"/>
    <mergeCell ref="B76:C76"/>
    <mergeCell ref="B77:C77"/>
    <mergeCell ref="B78:C78"/>
    <mergeCell ref="B66:C66"/>
    <mergeCell ref="D66:D67"/>
    <mergeCell ref="B67:C67"/>
    <mergeCell ref="B69:C69"/>
    <mergeCell ref="D69:D71"/>
    <mergeCell ref="B70:C70"/>
    <mergeCell ref="B71:C71"/>
    <mergeCell ref="B58:C58"/>
    <mergeCell ref="D58:D59"/>
    <mergeCell ref="B59:C59"/>
    <mergeCell ref="B61:C61"/>
    <mergeCell ref="D61:D64"/>
    <mergeCell ref="B62:C62"/>
    <mergeCell ref="B63:C63"/>
    <mergeCell ref="B64:C64"/>
    <mergeCell ref="B50:C50"/>
    <mergeCell ref="D50:D52"/>
    <mergeCell ref="B51:C51"/>
    <mergeCell ref="B52:C52"/>
    <mergeCell ref="B54:C54"/>
    <mergeCell ref="D54:D56"/>
    <mergeCell ref="B55:C55"/>
    <mergeCell ref="B56:C56"/>
    <mergeCell ref="B34:C34"/>
    <mergeCell ref="B36:C36"/>
    <mergeCell ref="D38:D39"/>
    <mergeCell ref="B39:C39"/>
    <mergeCell ref="B41:C41"/>
    <mergeCell ref="D41:D48"/>
    <mergeCell ref="B42:C42"/>
    <mergeCell ref="B43:C43"/>
    <mergeCell ref="B44:C44"/>
    <mergeCell ref="B45:C45"/>
    <mergeCell ref="B47:C47"/>
    <mergeCell ref="B48:C48"/>
    <mergeCell ref="B38:C38"/>
    <mergeCell ref="B46:C46"/>
    <mergeCell ref="B22:C22"/>
    <mergeCell ref="D22:D23"/>
    <mergeCell ref="B23:C23"/>
    <mergeCell ref="B24:D24"/>
    <mergeCell ref="B25:C25"/>
    <mergeCell ref="D25:D32"/>
    <mergeCell ref="B26:C26"/>
    <mergeCell ref="B27:C27"/>
    <mergeCell ref="B28:C28"/>
    <mergeCell ref="B29:C29"/>
    <mergeCell ref="B30:C30"/>
    <mergeCell ref="B31:C31"/>
    <mergeCell ref="B32:C32"/>
    <mergeCell ref="B13:C13"/>
    <mergeCell ref="D13:D20"/>
    <mergeCell ref="B14:C14"/>
    <mergeCell ref="B15:C15"/>
    <mergeCell ref="B16:C16"/>
    <mergeCell ref="B17:C17"/>
    <mergeCell ref="B18:C18"/>
    <mergeCell ref="B19:C19"/>
    <mergeCell ref="B20:C20"/>
    <mergeCell ref="B12:C12"/>
    <mergeCell ref="B1:F1"/>
    <mergeCell ref="B7:G7"/>
    <mergeCell ref="B8:G8"/>
    <mergeCell ref="E9:G9"/>
    <mergeCell ref="B11:C11"/>
  </mergeCells>
  <phoneticPr fontId="1"/>
  <conditionalFormatting sqref="E10">
    <cfRule type="cellIs" dxfId="20" priority="7" operator="equal">
      <formula>"確認が必要です。E列に未記入があります。"</formula>
    </cfRule>
  </conditionalFormatting>
  <conditionalFormatting sqref="F3">
    <cfRule type="cellIs" dxfId="19" priority="4" operator="equal">
      <formula>"確認が必要です。C3～5セルのいずれかに未記入があります。"</formula>
    </cfRule>
  </conditionalFormatting>
  <conditionalFormatting sqref="F10">
    <cfRule type="cellIs" dxfId="18" priority="6" operator="equal">
      <formula>"確認が必要です。F列に未記入があるか、提出時期と整合していません（E列が「内定後提出」「提出不要」の場合は空欄にしてください）"</formula>
    </cfRule>
  </conditionalFormatting>
  <conditionalFormatting sqref="F13:G86">
    <cfRule type="expression" dxfId="17" priority="1">
      <formula>$E13="理事会を設置していないため提出不要"</formula>
    </cfRule>
    <cfRule type="expression" dxfId="16" priority="2">
      <formula>$E13="内定後1週間以内に提出"</formula>
    </cfRule>
    <cfRule type="expression" dxfId="15" priority="3">
      <formula>$E13="社団法人のため提出しない"</formula>
    </cfRule>
  </conditionalFormatting>
  <conditionalFormatting sqref="G10">
    <cfRule type="cellIs" dxfId="14" priority="5" operator="equal">
      <formula>"確認が必要です。G列に未記入があるか、提出時期と整合していません。（E列が「内定後提出」「提出不要」の場合は空欄にしてください）"</formula>
    </cfRule>
  </conditionalFormatting>
  <dataValidations count="4">
    <dataValidation type="list" allowBlank="1" showInputMessage="1" showErrorMessage="1" sqref="E13:E19 E58:E59 E34 E36 E38:E39 E61:E64 E50:E52 E69:E71 E75:E78 E73 E80:E86 E41:E48 E54:E56 E66:E67" xr:uid="{4483AC40-9446-45D0-8739-687FCDFD4AF6}">
      <formula1>"公募申請時に提出 ,内定後1週間以内に提出"</formula1>
    </dataValidation>
    <dataValidation type="list" allowBlank="1" showInputMessage="1" showErrorMessage="1" sqref="D4" xr:uid="{39CC4478-9239-4DE3-9557-36C5215A3D9B}">
      <formula1>"過去、通常枠で資金分配団体（またはコンソーシアム構成団体）として採択されている。,過去、通常枠で資金分配団体（またはコンソーシアム構成団体）として採択されている。"</formula1>
    </dataValidation>
    <dataValidation type="list" allowBlank="1" showInputMessage="1" showErrorMessage="1" sqref="E20" xr:uid="{8802373A-7D31-4B89-B1FE-2021427A6621}">
      <formula1>"公募申請時に提出 ,内定後1週間以内に提出,社団法人のため提出しない"</formula1>
    </dataValidation>
    <dataValidation type="list" allowBlank="1" showInputMessage="1" showErrorMessage="1" sqref="E22:E23 E25:E32" xr:uid="{276BA2F0-41F8-4480-9840-AD481B422FC3}">
      <formula1>"公募申請時に提出 ,内定後1週間以内に提出,理事会を設置していないため提出不要"</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rowBreaks count="1" manualBreakCount="1">
    <brk id="39" min="1" max="6" man="1"/>
  </rowBreaks>
  <ignoredErrors>
    <ignoredError sqref="H20:H21"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A20A06-0C65-450A-BDFD-C813A90B7E5F}">
          <x14:formula1>
            <xm:f>リスト!$B$2:$B$3</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6DEB-7393-48D9-9467-6A3DECCEC1E3}">
  <dimension ref="B1:H85"/>
  <sheetViews>
    <sheetView view="pageBreakPreview" topLeftCell="A73" zoomScaleNormal="85" zoomScaleSheetLayoutView="100" workbookViewId="0">
      <selection activeCell="C87" sqref="C87"/>
    </sheetView>
  </sheetViews>
  <sheetFormatPr defaultColWidth="9" defaultRowHeight="17.25" customHeight="1" x14ac:dyDescent="0.55000000000000004"/>
  <cols>
    <col min="1" max="1" width="4.08203125" style="1" customWidth="1"/>
    <col min="2" max="2" width="16.08203125" style="1" customWidth="1"/>
    <col min="3" max="3" width="70.83203125" style="1" customWidth="1"/>
    <col min="4" max="4" width="17.08203125" style="4" customWidth="1"/>
    <col min="5" max="5" width="17.75" style="4" customWidth="1"/>
    <col min="6" max="6" width="35.25" style="1" customWidth="1"/>
    <col min="7" max="7" width="20.75" style="1" customWidth="1"/>
    <col min="8" max="8" width="5.58203125" style="1" hidden="1" customWidth="1"/>
    <col min="9" max="16384" width="9" style="1"/>
  </cols>
  <sheetData>
    <row r="1" spans="2:8" ht="32.25" customHeight="1" x14ac:dyDescent="0.55000000000000004">
      <c r="B1" s="48" t="s">
        <v>102</v>
      </c>
      <c r="C1" s="48"/>
      <c r="D1" s="48"/>
      <c r="E1" s="48"/>
      <c r="F1" s="48"/>
      <c r="G1" s="45">
        <v>45232</v>
      </c>
    </row>
    <row r="2" spans="2:8" ht="32.25" customHeight="1" x14ac:dyDescent="0.2">
      <c r="B2" s="37" t="s">
        <v>3</v>
      </c>
      <c r="C2" s="13"/>
      <c r="D2" s="13"/>
      <c r="E2" s="13"/>
      <c r="F2" s="13"/>
    </row>
    <row r="3" spans="2:8" ht="25" customHeight="1" x14ac:dyDescent="0.55000000000000004">
      <c r="B3" s="9" t="s">
        <v>4</v>
      </c>
      <c r="C3" s="10"/>
      <c r="D3" s="5"/>
      <c r="E3" s="36" t="s">
        <v>5</v>
      </c>
      <c r="F3" s="34" t="str">
        <f>IF(COUNTBLANK(C3:C5)=0,"記入完了","確認が必要です。C3～5セルのいずれかに未記入があります。")</f>
        <v>確認が必要です。C3～5セルのいずれかに未記入があります。</v>
      </c>
    </row>
    <row r="4" spans="2:8" ht="26.5" customHeight="1" x14ac:dyDescent="0.55000000000000004">
      <c r="B4" s="9" t="s">
        <v>6</v>
      </c>
      <c r="C4" s="10"/>
      <c r="D4" s="6"/>
    </row>
    <row r="5" spans="2:8" ht="26.5" customHeight="1" x14ac:dyDescent="0.55000000000000004">
      <c r="B5" s="11" t="s">
        <v>7</v>
      </c>
      <c r="C5" s="10"/>
      <c r="E5" s="5"/>
      <c r="F5" s="16"/>
    </row>
    <row r="6" spans="2:8" ht="17.5" customHeight="1" thickBot="1" x14ac:dyDescent="0.6">
      <c r="B6" s="14"/>
    </row>
    <row r="7" spans="2:8" ht="163.9" customHeight="1" thickBot="1" x14ac:dyDescent="0.6">
      <c r="B7" s="49" t="s">
        <v>103</v>
      </c>
      <c r="C7" s="50"/>
      <c r="D7" s="50"/>
      <c r="E7" s="50"/>
      <c r="F7" s="50"/>
      <c r="G7" s="51"/>
    </row>
    <row r="8" spans="2:8" ht="10.5" customHeight="1" x14ac:dyDescent="0.55000000000000004">
      <c r="B8" s="52"/>
      <c r="C8" s="52"/>
      <c r="D8" s="52"/>
      <c r="E8" s="52"/>
      <c r="F8" s="52"/>
      <c r="G8" s="52"/>
    </row>
    <row r="9" spans="2:8" ht="24" customHeight="1" x14ac:dyDescent="0.55000000000000004">
      <c r="B9" s="8"/>
      <c r="C9" s="8"/>
      <c r="D9" s="8"/>
      <c r="E9" s="53" t="s">
        <v>9</v>
      </c>
      <c r="F9" s="54"/>
      <c r="G9" s="55"/>
    </row>
    <row r="10" spans="2:8" ht="66" customHeight="1" thickBot="1" x14ac:dyDescent="0.6">
      <c r="B10" s="8"/>
      <c r="C10" s="8"/>
      <c r="D10" s="8"/>
      <c r="E10" s="35" t="str">
        <f>IF(COUNTBLANK(E12:E85)=0,"記入完了","確認が必要です。E列に未記入があります。")</f>
        <v>確認が必要です。E列に未記入があります。</v>
      </c>
      <c r="F10" s="35" t="str">
        <f>IF(COUNTBLANK(F12:F85)-$H11=0,"記入完了","確認が必要です。F列に未記入があるか、提出時期と整合していません（E列が「内定後提出」「提出不要」の場合は空欄にしてください）")</f>
        <v>確認が必要です。F列に未記入があるか、提出時期と整合していません（E列が「内定後提出」「提出不要」の場合は空欄にしてください）</v>
      </c>
      <c r="G10" s="35" t="str">
        <f>IF(COUNTBLANK(G12:G85)-$H11=0,"記入完了","確認が必要です。G列に未記入があるか、提出時期と整合していません。（E列が「内定後提出」「提出不要」の場合は空欄にしてください）")</f>
        <v>確認が必要です。G列に未記入があるか、提出時期と整合していません。（E列が「内定後提出」「提出不要」の場合は空欄にしてください）</v>
      </c>
      <c r="H10" s="1" t="s">
        <v>10</v>
      </c>
    </row>
    <row r="11" spans="2:8" ht="27" customHeight="1" thickBot="1" x14ac:dyDescent="0.6">
      <c r="B11" s="56" t="s">
        <v>11</v>
      </c>
      <c r="C11" s="57"/>
      <c r="D11" s="3" t="s">
        <v>12</v>
      </c>
      <c r="E11" s="3" t="s">
        <v>13</v>
      </c>
      <c r="F11" s="2" t="s">
        <v>14</v>
      </c>
      <c r="G11" s="40" t="s">
        <v>15</v>
      </c>
      <c r="H11" s="1">
        <f>COUNTIF(E12:E85,"内定後1週間以内に提出")+COUNTIF(E12:E85,"取締役会を設置していないため提出不要")</f>
        <v>0</v>
      </c>
    </row>
    <row r="12" spans="2:8" ht="17.25" customHeight="1" x14ac:dyDescent="0.55000000000000004">
      <c r="B12" s="46" t="s">
        <v>104</v>
      </c>
      <c r="C12" s="47"/>
      <c r="D12" s="15"/>
      <c r="E12" s="15" t="s">
        <v>17</v>
      </c>
      <c r="F12" s="15" t="s">
        <v>17</v>
      </c>
      <c r="G12" s="41" t="s">
        <v>17</v>
      </c>
      <c r="H12" s="1" t="str">
        <f>IF($E12="内定後1週間以内に提出","１","0")</f>
        <v>0</v>
      </c>
    </row>
    <row r="13" spans="2:8" ht="28.5" customHeight="1" x14ac:dyDescent="0.55000000000000004">
      <c r="B13" s="58" t="s">
        <v>18</v>
      </c>
      <c r="C13" s="58"/>
      <c r="D13" s="59" t="s">
        <v>19</v>
      </c>
      <c r="E13" s="12"/>
      <c r="F13" s="17"/>
      <c r="G13" s="42"/>
      <c r="H13" s="1" t="str">
        <f>IF($E13="内定後1週間以内に提出","１","0")</f>
        <v>0</v>
      </c>
    </row>
    <row r="14" spans="2:8" ht="28.5" customHeight="1" x14ac:dyDescent="0.55000000000000004">
      <c r="B14" s="58" t="s">
        <v>20</v>
      </c>
      <c r="C14" s="58"/>
      <c r="D14" s="60"/>
      <c r="E14" s="12"/>
      <c r="F14" s="17"/>
      <c r="G14" s="42"/>
      <c r="H14" s="1" t="str">
        <f t="shared" ref="H14:H37" si="0">IF($E14="内定後1週間以内に提出","１","0")</f>
        <v>0</v>
      </c>
    </row>
    <row r="15" spans="2:8" ht="28.5" customHeight="1" x14ac:dyDescent="0.55000000000000004">
      <c r="B15" s="58" t="s">
        <v>21</v>
      </c>
      <c r="C15" s="58"/>
      <c r="D15" s="60"/>
      <c r="E15" s="12"/>
      <c r="F15" s="17"/>
      <c r="G15" s="42"/>
      <c r="H15" s="1" t="str">
        <f t="shared" si="0"/>
        <v>0</v>
      </c>
    </row>
    <row r="16" spans="2:8" ht="28.5" customHeight="1" x14ac:dyDescent="0.55000000000000004">
      <c r="B16" s="58" t="s">
        <v>22</v>
      </c>
      <c r="C16" s="58"/>
      <c r="D16" s="60"/>
      <c r="E16" s="12"/>
      <c r="F16" s="17"/>
      <c r="G16" s="42"/>
      <c r="H16" s="1" t="str">
        <f t="shared" si="0"/>
        <v>0</v>
      </c>
    </row>
    <row r="17" spans="2:8" ht="28.5" customHeight="1" x14ac:dyDescent="0.55000000000000004">
      <c r="B17" s="61" t="s">
        <v>23</v>
      </c>
      <c r="C17" s="61"/>
      <c r="D17" s="60"/>
      <c r="E17" s="12"/>
      <c r="F17" s="17"/>
      <c r="G17" s="42"/>
      <c r="H17" s="1" t="str">
        <f t="shared" si="0"/>
        <v>0</v>
      </c>
    </row>
    <row r="18" spans="2:8" ht="28.5" customHeight="1" x14ac:dyDescent="0.55000000000000004">
      <c r="B18" s="58" t="s">
        <v>24</v>
      </c>
      <c r="C18" s="58"/>
      <c r="D18" s="60"/>
      <c r="E18" s="12"/>
      <c r="F18" s="17"/>
      <c r="G18" s="42"/>
      <c r="H18" s="1" t="str">
        <f t="shared" si="0"/>
        <v>0</v>
      </c>
    </row>
    <row r="19" spans="2:8" ht="28.5" customHeight="1" x14ac:dyDescent="0.55000000000000004">
      <c r="B19" s="62" t="s">
        <v>25</v>
      </c>
      <c r="C19" s="62"/>
      <c r="D19" s="60"/>
      <c r="E19" s="12"/>
      <c r="F19" s="17"/>
      <c r="G19" s="42"/>
      <c r="H19" s="1" t="str">
        <f t="shared" si="0"/>
        <v>0</v>
      </c>
    </row>
    <row r="20" spans="2:8" ht="18" customHeight="1" x14ac:dyDescent="0.55000000000000004">
      <c r="B20" s="76" t="s">
        <v>105</v>
      </c>
      <c r="C20" s="77"/>
      <c r="D20" s="19"/>
      <c r="E20" s="19" t="s">
        <v>17</v>
      </c>
      <c r="F20" s="19" t="s">
        <v>17</v>
      </c>
      <c r="G20" s="43" t="s">
        <v>17</v>
      </c>
      <c r="H20" s="1" t="str">
        <f>IF(OR($E20="内定後1週間以内に提出",$E20="取締役会を設置していないため提出不要"),"１","0")</f>
        <v>0</v>
      </c>
    </row>
    <row r="21" spans="2:8" ht="60" customHeight="1" x14ac:dyDescent="0.55000000000000004">
      <c r="B21" s="61" t="s">
        <v>106</v>
      </c>
      <c r="C21" s="61"/>
      <c r="D21" s="59" t="s">
        <v>29</v>
      </c>
      <c r="E21" s="12"/>
      <c r="F21" s="17"/>
      <c r="G21" s="42"/>
      <c r="H21" s="1" t="str">
        <f>IF(OR($E21="内定後1週間以内に提出",$E21="取締役会を設置していないため提出不要"),"１","0")</f>
        <v>0</v>
      </c>
    </row>
    <row r="22" spans="2:8" ht="60" customHeight="1" x14ac:dyDescent="0.55000000000000004">
      <c r="B22" s="61" t="s">
        <v>107</v>
      </c>
      <c r="C22" s="61"/>
      <c r="D22" s="63"/>
      <c r="E22" s="12"/>
      <c r="F22" s="17"/>
      <c r="G22" s="42"/>
      <c r="H22" s="1" t="str">
        <f>IF(OR($E22="内定後1週間以内に提出",$E22="取締役会を設置していないため提出不要"),"１","0")</f>
        <v>0</v>
      </c>
    </row>
    <row r="23" spans="2:8" ht="21" customHeight="1" x14ac:dyDescent="0.55000000000000004">
      <c r="B23" s="64" t="s">
        <v>108</v>
      </c>
      <c r="C23" s="65"/>
      <c r="D23" s="65"/>
      <c r="E23" s="19" t="s">
        <v>17</v>
      </c>
      <c r="F23" s="19" t="s">
        <v>17</v>
      </c>
      <c r="G23" s="43" t="s">
        <v>17</v>
      </c>
      <c r="H23" s="1" t="str">
        <f t="shared" ref="H23:H31" si="1">IF(OR($E23="内定後1週間以内に提出",$E23="取締役会を設置していないため提出不要"),"１","0")</f>
        <v>0</v>
      </c>
    </row>
    <row r="24" spans="2:8" ht="28.5" customHeight="1" x14ac:dyDescent="0.55000000000000004">
      <c r="B24" s="62" t="s">
        <v>18</v>
      </c>
      <c r="C24" s="62"/>
      <c r="D24" s="59" t="s">
        <v>32</v>
      </c>
      <c r="E24" s="12"/>
      <c r="F24" s="17"/>
      <c r="G24" s="42"/>
      <c r="H24" s="1" t="str">
        <f t="shared" si="1"/>
        <v>0</v>
      </c>
    </row>
    <row r="25" spans="2:8" ht="28.5" customHeight="1" x14ac:dyDescent="0.55000000000000004">
      <c r="B25" s="62" t="s">
        <v>20</v>
      </c>
      <c r="C25" s="62"/>
      <c r="D25" s="60"/>
      <c r="E25" s="12"/>
      <c r="F25" s="17"/>
      <c r="G25" s="42"/>
      <c r="H25" s="1" t="str">
        <f t="shared" si="1"/>
        <v>0</v>
      </c>
    </row>
    <row r="26" spans="2:8" ht="28.5" customHeight="1" x14ac:dyDescent="0.55000000000000004">
      <c r="B26" s="62" t="s">
        <v>21</v>
      </c>
      <c r="C26" s="62"/>
      <c r="D26" s="60"/>
      <c r="E26" s="12"/>
      <c r="F26" s="17"/>
      <c r="G26" s="42"/>
      <c r="H26" s="1" t="str">
        <f t="shared" si="1"/>
        <v>0</v>
      </c>
    </row>
    <row r="27" spans="2:8" ht="28.5" customHeight="1" x14ac:dyDescent="0.55000000000000004">
      <c r="B27" s="62" t="s">
        <v>22</v>
      </c>
      <c r="C27" s="62"/>
      <c r="D27" s="60"/>
      <c r="E27" s="12"/>
      <c r="F27" s="17"/>
      <c r="G27" s="42"/>
      <c r="H27" s="1" t="str">
        <f t="shared" si="1"/>
        <v>0</v>
      </c>
    </row>
    <row r="28" spans="2:8" ht="28.5" customHeight="1" x14ac:dyDescent="0.55000000000000004">
      <c r="B28" s="66" t="s">
        <v>23</v>
      </c>
      <c r="C28" s="66"/>
      <c r="D28" s="60"/>
      <c r="E28" s="12"/>
      <c r="F28" s="17"/>
      <c r="G28" s="42"/>
      <c r="H28" s="1" t="str">
        <f t="shared" si="1"/>
        <v>0</v>
      </c>
    </row>
    <row r="29" spans="2:8" ht="28.5" customHeight="1" x14ac:dyDescent="0.55000000000000004">
      <c r="B29" s="62" t="s">
        <v>33</v>
      </c>
      <c r="C29" s="62"/>
      <c r="D29" s="60"/>
      <c r="E29" s="12"/>
      <c r="F29" s="17"/>
      <c r="G29" s="42"/>
      <c r="H29" s="1" t="str">
        <f t="shared" si="1"/>
        <v>0</v>
      </c>
    </row>
    <row r="30" spans="2:8" ht="28.5" customHeight="1" x14ac:dyDescent="0.55000000000000004">
      <c r="B30" s="62" t="s">
        <v>34</v>
      </c>
      <c r="C30" s="62"/>
      <c r="D30" s="60"/>
      <c r="E30" s="12"/>
      <c r="F30" s="17"/>
      <c r="G30" s="42"/>
      <c r="H30" s="1" t="str">
        <f t="shared" si="1"/>
        <v>0</v>
      </c>
    </row>
    <row r="31" spans="2:8" ht="60" customHeight="1" x14ac:dyDescent="0.55000000000000004">
      <c r="B31" s="66" t="s">
        <v>109</v>
      </c>
      <c r="C31" s="66"/>
      <c r="D31" s="60"/>
      <c r="E31" s="12"/>
      <c r="F31" s="17"/>
      <c r="G31" s="42"/>
      <c r="H31" s="1" t="str">
        <f t="shared" si="1"/>
        <v>0</v>
      </c>
    </row>
    <row r="32" spans="2:8" ht="17.25" customHeight="1" x14ac:dyDescent="0.55000000000000004">
      <c r="B32" s="76" t="s">
        <v>110</v>
      </c>
      <c r="C32" s="77"/>
      <c r="D32" s="22"/>
      <c r="E32" s="19" t="s">
        <v>17</v>
      </c>
      <c r="F32" s="19" t="s">
        <v>17</v>
      </c>
      <c r="G32" s="43" t="s">
        <v>17</v>
      </c>
      <c r="H32" s="1" t="str">
        <f t="shared" si="0"/>
        <v>0</v>
      </c>
    </row>
    <row r="33" spans="2:8" ht="40" customHeight="1" x14ac:dyDescent="0.55000000000000004">
      <c r="B33" s="67" t="s">
        <v>111</v>
      </c>
      <c r="C33" s="68"/>
      <c r="D33" s="7" t="s">
        <v>38</v>
      </c>
      <c r="E33" s="12"/>
      <c r="F33" s="17"/>
      <c r="G33" s="42"/>
      <c r="H33" s="1" t="str">
        <f t="shared" si="0"/>
        <v>0</v>
      </c>
    </row>
    <row r="34" spans="2:8" ht="17.25" customHeight="1" x14ac:dyDescent="0.55000000000000004">
      <c r="B34" s="23" t="s">
        <v>112</v>
      </c>
      <c r="C34" s="24"/>
      <c r="D34" s="22"/>
      <c r="E34" s="19" t="s">
        <v>17</v>
      </c>
      <c r="F34" s="19" t="s">
        <v>17</v>
      </c>
      <c r="G34" s="43" t="s">
        <v>17</v>
      </c>
      <c r="H34" s="1" t="str">
        <f t="shared" si="0"/>
        <v>0</v>
      </c>
    </row>
    <row r="35" spans="2:8" ht="60" customHeight="1" x14ac:dyDescent="0.55000000000000004">
      <c r="B35" s="69" t="s">
        <v>113</v>
      </c>
      <c r="C35" s="70"/>
      <c r="D35" s="7" t="s">
        <v>41</v>
      </c>
      <c r="E35" s="12"/>
      <c r="F35" s="17"/>
      <c r="G35" s="42"/>
      <c r="H35" s="1" t="str">
        <f t="shared" si="0"/>
        <v>0</v>
      </c>
    </row>
    <row r="36" spans="2:8" ht="17.25" customHeight="1" x14ac:dyDescent="0.55000000000000004">
      <c r="B36" s="76" t="s">
        <v>114</v>
      </c>
      <c r="C36" s="77"/>
      <c r="D36" s="25"/>
      <c r="E36" s="19" t="s">
        <v>17</v>
      </c>
      <c r="F36" s="19" t="s">
        <v>17</v>
      </c>
      <c r="G36" s="43" t="s">
        <v>17</v>
      </c>
      <c r="H36" s="1" t="str">
        <f t="shared" si="0"/>
        <v>0</v>
      </c>
    </row>
    <row r="37" spans="2:8" ht="28.5" customHeight="1" x14ac:dyDescent="0.55000000000000004">
      <c r="B37" s="61" t="s">
        <v>115</v>
      </c>
      <c r="C37" s="61"/>
      <c r="D37" s="59" t="s">
        <v>44</v>
      </c>
      <c r="E37" s="12"/>
      <c r="F37" s="17"/>
      <c r="G37" s="42"/>
      <c r="H37" s="1" t="str">
        <f t="shared" si="0"/>
        <v>0</v>
      </c>
    </row>
    <row r="38" spans="2:8" ht="28.5" customHeight="1" x14ac:dyDescent="0.55000000000000004">
      <c r="B38" s="61" t="s">
        <v>45</v>
      </c>
      <c r="C38" s="61"/>
      <c r="D38" s="63"/>
      <c r="E38" s="18"/>
      <c r="F38" s="17"/>
      <c r="G38" s="42"/>
      <c r="H38" s="1" t="str">
        <f t="shared" ref="H38:H77" si="2">IF($E38="内定後1週間以内に提出","１","0")</f>
        <v>0</v>
      </c>
    </row>
    <row r="39" spans="2:8" ht="17.25" customHeight="1" x14ac:dyDescent="0.55000000000000004">
      <c r="B39" s="23" t="s">
        <v>46</v>
      </c>
      <c r="C39" s="24"/>
      <c r="D39" s="22"/>
      <c r="E39" s="19" t="s">
        <v>17</v>
      </c>
      <c r="F39" s="19" t="s">
        <v>17</v>
      </c>
      <c r="G39" s="43" t="s">
        <v>17</v>
      </c>
      <c r="H39" s="1" t="str">
        <f t="shared" si="2"/>
        <v>0</v>
      </c>
    </row>
    <row r="40" spans="2:8" ht="28.5" customHeight="1" x14ac:dyDescent="0.55000000000000004">
      <c r="B40" s="58" t="s">
        <v>47</v>
      </c>
      <c r="C40" s="58"/>
      <c r="D40" s="59" t="s">
        <v>48</v>
      </c>
      <c r="E40" s="12"/>
      <c r="F40" s="17"/>
      <c r="G40" s="42"/>
      <c r="H40" s="1" t="str">
        <f t="shared" si="2"/>
        <v>0</v>
      </c>
    </row>
    <row r="41" spans="2:8" ht="28.5" customHeight="1" x14ac:dyDescent="0.55000000000000004">
      <c r="B41" s="61" t="s">
        <v>49</v>
      </c>
      <c r="C41" s="61"/>
      <c r="D41" s="60"/>
      <c r="E41" s="12"/>
      <c r="F41" s="17"/>
      <c r="G41" s="42"/>
      <c r="H41" s="1" t="str">
        <f t="shared" si="2"/>
        <v>0</v>
      </c>
    </row>
    <row r="42" spans="2:8" ht="28.5" customHeight="1" x14ac:dyDescent="0.55000000000000004">
      <c r="B42" s="58" t="s">
        <v>50</v>
      </c>
      <c r="C42" s="58"/>
      <c r="D42" s="60"/>
      <c r="E42" s="12"/>
      <c r="F42" s="17"/>
      <c r="G42" s="42"/>
      <c r="H42" s="1" t="str">
        <f t="shared" si="2"/>
        <v>0</v>
      </c>
    </row>
    <row r="43" spans="2:8" ht="28.5" customHeight="1" x14ac:dyDescent="0.55000000000000004">
      <c r="B43" s="61" t="s">
        <v>51</v>
      </c>
      <c r="C43" s="61"/>
      <c r="D43" s="60"/>
      <c r="E43" s="12"/>
      <c r="F43" s="17"/>
      <c r="G43" s="42"/>
      <c r="H43" s="1" t="str">
        <f t="shared" si="2"/>
        <v>0</v>
      </c>
    </row>
    <row r="44" spans="2:8" ht="60" customHeight="1" x14ac:dyDescent="0.55000000000000004">
      <c r="B44" s="79" t="s">
        <v>52</v>
      </c>
      <c r="C44" s="79"/>
      <c r="D44" s="60"/>
      <c r="E44" s="12"/>
      <c r="F44" s="17"/>
      <c r="G44" s="42"/>
      <c r="H44" s="1" t="str">
        <f t="shared" si="2"/>
        <v>0</v>
      </c>
    </row>
    <row r="45" spans="2:8" ht="28.5" customHeight="1" x14ac:dyDescent="0.55000000000000004">
      <c r="B45" s="58" t="s">
        <v>53</v>
      </c>
      <c r="C45" s="58"/>
      <c r="D45" s="60"/>
      <c r="E45" s="12"/>
      <c r="F45" s="17"/>
      <c r="G45" s="42"/>
    </row>
    <row r="46" spans="2:8" ht="28.5" customHeight="1" x14ac:dyDescent="0.55000000000000004">
      <c r="B46" s="58" t="s">
        <v>116</v>
      </c>
      <c r="C46" s="58"/>
      <c r="D46" s="60"/>
      <c r="E46" s="12"/>
      <c r="F46" s="17"/>
      <c r="G46" s="42"/>
      <c r="H46" s="1" t="str">
        <f t="shared" si="2"/>
        <v>0</v>
      </c>
    </row>
    <row r="47" spans="2:8" ht="28.5" customHeight="1" x14ac:dyDescent="0.55000000000000004">
      <c r="B47" s="58" t="s">
        <v>117</v>
      </c>
      <c r="C47" s="58"/>
      <c r="D47" s="63"/>
      <c r="E47" s="12"/>
      <c r="F47" s="17"/>
      <c r="G47" s="42"/>
      <c r="H47" s="1" t="str">
        <f t="shared" si="2"/>
        <v>0</v>
      </c>
    </row>
    <row r="48" spans="2:8" ht="17.25" customHeight="1" x14ac:dyDescent="0.55000000000000004">
      <c r="B48" s="26" t="s">
        <v>56</v>
      </c>
      <c r="C48" s="27"/>
      <c r="D48" s="22"/>
      <c r="E48" s="19" t="s">
        <v>17</v>
      </c>
      <c r="F48" s="19" t="s">
        <v>17</v>
      </c>
      <c r="G48" s="43" t="s">
        <v>17</v>
      </c>
      <c r="H48" s="1" t="str">
        <f t="shared" si="2"/>
        <v>0</v>
      </c>
    </row>
    <row r="49" spans="2:8" ht="60" customHeight="1" x14ac:dyDescent="0.55000000000000004">
      <c r="B49" s="83" t="s">
        <v>137</v>
      </c>
      <c r="C49" s="72"/>
      <c r="D49" s="73" t="s">
        <v>57</v>
      </c>
      <c r="E49" s="12"/>
      <c r="F49" s="17"/>
      <c r="G49" s="42"/>
      <c r="H49" s="1" t="str">
        <f t="shared" si="2"/>
        <v>0</v>
      </c>
    </row>
    <row r="50" spans="2:8" ht="60.75" customHeight="1" x14ac:dyDescent="0.55000000000000004">
      <c r="B50" s="74" t="s">
        <v>118</v>
      </c>
      <c r="C50" s="72"/>
      <c r="D50" s="73"/>
      <c r="E50" s="12"/>
      <c r="F50" s="17"/>
      <c r="G50" s="42"/>
      <c r="H50" s="1" t="str">
        <f t="shared" si="2"/>
        <v>0</v>
      </c>
    </row>
    <row r="51" spans="2:8" ht="72" customHeight="1" x14ac:dyDescent="0.55000000000000004">
      <c r="B51" s="74" t="s">
        <v>59</v>
      </c>
      <c r="C51" s="72"/>
      <c r="D51" s="73"/>
      <c r="E51" s="12"/>
      <c r="F51" s="17"/>
      <c r="G51" s="42"/>
      <c r="H51" s="1" t="str">
        <f t="shared" si="2"/>
        <v>0</v>
      </c>
    </row>
    <row r="52" spans="2:8" ht="17.25" customHeight="1" x14ac:dyDescent="0.55000000000000004">
      <c r="B52" s="23" t="s">
        <v>60</v>
      </c>
      <c r="C52" s="24"/>
      <c r="D52" s="22"/>
      <c r="E52" s="19" t="s">
        <v>17</v>
      </c>
      <c r="F52" s="19" t="s">
        <v>17</v>
      </c>
      <c r="G52" s="43" t="s">
        <v>17</v>
      </c>
      <c r="H52" s="1" t="str">
        <f t="shared" si="2"/>
        <v>0</v>
      </c>
    </row>
    <row r="53" spans="2:8" ht="40" customHeight="1" x14ac:dyDescent="0.55000000000000004">
      <c r="B53" s="58" t="s">
        <v>61</v>
      </c>
      <c r="C53" s="58"/>
      <c r="D53" s="59" t="s">
        <v>62</v>
      </c>
      <c r="E53" s="12"/>
      <c r="F53" s="17"/>
      <c r="G53" s="42"/>
      <c r="H53" s="1" t="str">
        <f t="shared" si="2"/>
        <v>0</v>
      </c>
    </row>
    <row r="54" spans="2:8" ht="60" customHeight="1" x14ac:dyDescent="0.55000000000000004">
      <c r="B54" s="61" t="s">
        <v>63</v>
      </c>
      <c r="C54" s="61"/>
      <c r="D54" s="60"/>
      <c r="E54" s="12"/>
      <c r="F54" s="17"/>
      <c r="G54" s="42"/>
      <c r="H54" s="1" t="str">
        <f t="shared" si="2"/>
        <v>0</v>
      </c>
    </row>
    <row r="55" spans="2:8" ht="60" customHeight="1" x14ac:dyDescent="0.55000000000000004">
      <c r="B55" s="58" t="s">
        <v>64</v>
      </c>
      <c r="C55" s="58"/>
      <c r="D55" s="63"/>
      <c r="E55" s="12"/>
      <c r="F55" s="17"/>
      <c r="G55" s="42"/>
      <c r="H55" s="1" t="str">
        <f t="shared" si="2"/>
        <v>0</v>
      </c>
    </row>
    <row r="56" spans="2:8" ht="17.25" customHeight="1" x14ac:dyDescent="0.55000000000000004">
      <c r="B56" s="28" t="s">
        <v>65</v>
      </c>
      <c r="C56" s="29"/>
      <c r="D56" s="22"/>
      <c r="E56" s="19" t="s">
        <v>17</v>
      </c>
      <c r="F56" s="19" t="s">
        <v>17</v>
      </c>
      <c r="G56" s="43" t="s">
        <v>17</v>
      </c>
      <c r="H56" s="1" t="str">
        <f t="shared" si="2"/>
        <v>0</v>
      </c>
    </row>
    <row r="57" spans="2:8" ht="28.5" customHeight="1" x14ac:dyDescent="0.55000000000000004">
      <c r="B57" s="58" t="s">
        <v>66</v>
      </c>
      <c r="C57" s="58"/>
      <c r="D57" s="59" t="s">
        <v>67</v>
      </c>
      <c r="E57" s="12"/>
      <c r="F57" s="17"/>
      <c r="G57" s="42"/>
      <c r="H57" s="1" t="str">
        <f t="shared" si="2"/>
        <v>0</v>
      </c>
    </row>
    <row r="58" spans="2:8" ht="72.75" customHeight="1" x14ac:dyDescent="0.55000000000000004">
      <c r="B58" s="58" t="s">
        <v>68</v>
      </c>
      <c r="C58" s="58"/>
      <c r="D58" s="63"/>
      <c r="E58" s="12"/>
      <c r="F58" s="17"/>
      <c r="G58" s="42"/>
      <c r="H58" s="1" t="str">
        <f t="shared" si="2"/>
        <v>0</v>
      </c>
    </row>
    <row r="59" spans="2:8" ht="17.25" customHeight="1" x14ac:dyDescent="0.55000000000000004">
      <c r="B59" s="30" t="s">
        <v>69</v>
      </c>
      <c r="C59" s="31"/>
      <c r="D59" s="19"/>
      <c r="E59" s="19" t="s">
        <v>17</v>
      </c>
      <c r="F59" s="19" t="s">
        <v>17</v>
      </c>
      <c r="G59" s="43" t="s">
        <v>17</v>
      </c>
      <c r="H59" s="1" t="str">
        <f t="shared" si="2"/>
        <v>0</v>
      </c>
    </row>
    <row r="60" spans="2:8" ht="28.5" customHeight="1" x14ac:dyDescent="0.55000000000000004">
      <c r="B60" s="58" t="s">
        <v>70</v>
      </c>
      <c r="C60" s="58"/>
      <c r="D60" s="59" t="s">
        <v>71</v>
      </c>
      <c r="E60" s="12"/>
      <c r="F60" s="17"/>
      <c r="G60" s="42"/>
      <c r="H60" s="1" t="str">
        <f t="shared" si="2"/>
        <v>0</v>
      </c>
    </row>
    <row r="61" spans="2:8" ht="28.5" customHeight="1" x14ac:dyDescent="0.55000000000000004">
      <c r="B61" s="58" t="s">
        <v>72</v>
      </c>
      <c r="C61" s="58"/>
      <c r="D61" s="60"/>
      <c r="E61" s="12"/>
      <c r="F61" s="17"/>
      <c r="G61" s="42"/>
      <c r="H61" s="1" t="str">
        <f t="shared" si="2"/>
        <v>0</v>
      </c>
    </row>
    <row r="62" spans="2:8" ht="28.5" customHeight="1" x14ac:dyDescent="0.55000000000000004">
      <c r="B62" s="58" t="s">
        <v>73</v>
      </c>
      <c r="C62" s="58"/>
      <c r="D62" s="60"/>
      <c r="E62" s="12"/>
      <c r="F62" s="17"/>
      <c r="G62" s="42"/>
      <c r="H62" s="1" t="str">
        <f t="shared" si="2"/>
        <v>0</v>
      </c>
    </row>
    <row r="63" spans="2:8" ht="28.5" customHeight="1" thickBot="1" x14ac:dyDescent="0.6">
      <c r="B63" s="58" t="s">
        <v>74</v>
      </c>
      <c r="C63" s="58"/>
      <c r="D63" s="75"/>
      <c r="E63" s="12"/>
      <c r="F63" s="17"/>
      <c r="G63" s="42"/>
      <c r="H63" s="1" t="str">
        <f t="shared" si="2"/>
        <v>0</v>
      </c>
    </row>
    <row r="64" spans="2:8" ht="17.25" customHeight="1" x14ac:dyDescent="0.55000000000000004">
      <c r="B64" s="76" t="s">
        <v>75</v>
      </c>
      <c r="C64" s="77"/>
      <c r="D64" s="22"/>
      <c r="E64" s="19" t="s">
        <v>17</v>
      </c>
      <c r="F64" s="19" t="s">
        <v>17</v>
      </c>
      <c r="G64" s="43" t="s">
        <v>17</v>
      </c>
      <c r="H64" s="1" t="str">
        <f t="shared" si="2"/>
        <v>0</v>
      </c>
    </row>
    <row r="65" spans="2:8" ht="28.5" customHeight="1" x14ac:dyDescent="0.55000000000000004">
      <c r="B65" s="61" t="s">
        <v>76</v>
      </c>
      <c r="C65" s="61"/>
      <c r="D65" s="59" t="s">
        <v>77</v>
      </c>
      <c r="E65" s="12"/>
      <c r="F65" s="17"/>
      <c r="G65" s="42"/>
      <c r="H65" s="1" t="str">
        <f t="shared" si="2"/>
        <v>0</v>
      </c>
    </row>
    <row r="66" spans="2:8" ht="28.5" customHeight="1" x14ac:dyDescent="0.55000000000000004">
      <c r="B66" s="61" t="s">
        <v>78</v>
      </c>
      <c r="C66" s="61"/>
      <c r="D66" s="63"/>
      <c r="E66" s="12"/>
      <c r="F66" s="17"/>
      <c r="G66" s="42"/>
      <c r="H66" s="1" t="str">
        <f t="shared" si="2"/>
        <v>0</v>
      </c>
    </row>
    <row r="67" spans="2:8" ht="17.25" customHeight="1" x14ac:dyDescent="0.55000000000000004">
      <c r="B67" s="23" t="s">
        <v>79</v>
      </c>
      <c r="C67" s="24"/>
      <c r="D67" s="22"/>
      <c r="E67" s="19" t="s">
        <v>17</v>
      </c>
      <c r="F67" s="19" t="s">
        <v>17</v>
      </c>
      <c r="G67" s="43" t="s">
        <v>17</v>
      </c>
      <c r="H67" s="1" t="str">
        <f t="shared" si="2"/>
        <v>0</v>
      </c>
    </row>
    <row r="68" spans="2:8" ht="28.5" customHeight="1" x14ac:dyDescent="0.55000000000000004">
      <c r="B68" s="58" t="s">
        <v>80</v>
      </c>
      <c r="C68" s="58"/>
      <c r="D68" s="59" t="s">
        <v>81</v>
      </c>
      <c r="E68" s="12"/>
      <c r="F68" s="17"/>
      <c r="G68" s="42"/>
      <c r="H68" s="1" t="str">
        <f t="shared" si="2"/>
        <v>0</v>
      </c>
    </row>
    <row r="69" spans="2:8" ht="28.5" customHeight="1" x14ac:dyDescent="0.55000000000000004">
      <c r="B69" s="58" t="s">
        <v>82</v>
      </c>
      <c r="C69" s="58"/>
      <c r="D69" s="60"/>
      <c r="E69" s="12"/>
      <c r="F69" s="17"/>
      <c r="G69" s="42"/>
      <c r="H69" s="1" t="str">
        <f t="shared" si="2"/>
        <v>0</v>
      </c>
    </row>
    <row r="70" spans="2:8" ht="28.5" customHeight="1" x14ac:dyDescent="0.55000000000000004">
      <c r="B70" s="58" t="s">
        <v>83</v>
      </c>
      <c r="C70" s="58"/>
      <c r="D70" s="63"/>
      <c r="E70" s="12"/>
      <c r="F70" s="17"/>
      <c r="G70" s="42"/>
      <c r="H70" s="1" t="str">
        <f t="shared" si="2"/>
        <v>0</v>
      </c>
    </row>
    <row r="71" spans="2:8" ht="17.25" customHeight="1" x14ac:dyDescent="0.55000000000000004">
      <c r="B71" s="23" t="s">
        <v>84</v>
      </c>
      <c r="C71" s="24"/>
      <c r="D71" s="22"/>
      <c r="E71" s="19" t="s">
        <v>17</v>
      </c>
      <c r="F71" s="19" t="s">
        <v>17</v>
      </c>
      <c r="G71" s="43" t="s">
        <v>17</v>
      </c>
      <c r="H71" s="1" t="str">
        <f t="shared" si="2"/>
        <v>0</v>
      </c>
    </row>
    <row r="72" spans="2:8" ht="81" customHeight="1" x14ac:dyDescent="0.55000000000000004">
      <c r="B72" s="74" t="s">
        <v>119</v>
      </c>
      <c r="C72" s="78"/>
      <c r="D72" s="7" t="s">
        <v>86</v>
      </c>
      <c r="E72" s="12"/>
      <c r="F72" s="17"/>
      <c r="G72" s="42"/>
      <c r="H72" s="1" t="str">
        <f t="shared" si="2"/>
        <v>0</v>
      </c>
    </row>
    <row r="73" spans="2:8" ht="17.25" customHeight="1" x14ac:dyDescent="0.55000000000000004">
      <c r="B73" s="23" t="s">
        <v>87</v>
      </c>
      <c r="C73" s="24"/>
      <c r="D73" s="22"/>
      <c r="E73" s="19" t="s">
        <v>17</v>
      </c>
      <c r="F73" s="19" t="s">
        <v>17</v>
      </c>
      <c r="G73" s="43" t="s">
        <v>17</v>
      </c>
      <c r="H73" s="1" t="str">
        <f t="shared" si="2"/>
        <v>0</v>
      </c>
    </row>
    <row r="74" spans="2:8" ht="28.5" customHeight="1" x14ac:dyDescent="0.55000000000000004">
      <c r="B74" s="58" t="s">
        <v>88</v>
      </c>
      <c r="C74" s="58"/>
      <c r="D74" s="59" t="s">
        <v>89</v>
      </c>
      <c r="E74" s="12"/>
      <c r="F74" s="17"/>
      <c r="G74" s="42"/>
      <c r="H74" s="1" t="str">
        <f t="shared" si="2"/>
        <v>0</v>
      </c>
    </row>
    <row r="75" spans="2:8" ht="28.5" customHeight="1" x14ac:dyDescent="0.55000000000000004">
      <c r="B75" s="58" t="s">
        <v>90</v>
      </c>
      <c r="C75" s="58"/>
      <c r="D75" s="60"/>
      <c r="E75" s="12"/>
      <c r="F75" s="17"/>
      <c r="G75" s="42"/>
      <c r="H75" s="1" t="str">
        <f t="shared" si="2"/>
        <v>0</v>
      </c>
    </row>
    <row r="76" spans="2:8" ht="28.5" customHeight="1" x14ac:dyDescent="0.55000000000000004">
      <c r="B76" s="58" t="s">
        <v>91</v>
      </c>
      <c r="C76" s="58"/>
      <c r="D76" s="60"/>
      <c r="E76" s="12"/>
      <c r="F76" s="17"/>
      <c r="G76" s="42"/>
      <c r="H76" s="1" t="str">
        <f t="shared" si="2"/>
        <v>0</v>
      </c>
    </row>
    <row r="77" spans="2:8" ht="28.5" customHeight="1" x14ac:dyDescent="0.55000000000000004">
      <c r="B77" s="58" t="s">
        <v>92</v>
      </c>
      <c r="C77" s="58"/>
      <c r="D77" s="63"/>
      <c r="E77" s="12"/>
      <c r="F77" s="17"/>
      <c r="G77" s="42"/>
      <c r="H77" s="1" t="str">
        <f t="shared" si="2"/>
        <v>0</v>
      </c>
    </row>
    <row r="78" spans="2:8" ht="17.25" customHeight="1" x14ac:dyDescent="0.55000000000000004">
      <c r="B78" s="32" t="s">
        <v>93</v>
      </c>
      <c r="C78" s="33"/>
      <c r="D78" s="22"/>
      <c r="E78" s="19" t="s">
        <v>17</v>
      </c>
      <c r="F78" s="19" t="s">
        <v>17</v>
      </c>
      <c r="G78" s="43" t="s">
        <v>17</v>
      </c>
      <c r="H78" s="1" t="str">
        <f t="shared" ref="H78:H85" si="3">IF($E78="内定後1週間以内に提出","１","0")</f>
        <v>0</v>
      </c>
    </row>
    <row r="79" spans="2:8" ht="28.5" customHeight="1" x14ac:dyDescent="0.55000000000000004">
      <c r="B79" s="58" t="s">
        <v>94</v>
      </c>
      <c r="C79" s="58"/>
      <c r="D79" s="59" t="s">
        <v>95</v>
      </c>
      <c r="E79" s="18"/>
      <c r="F79" s="17"/>
      <c r="G79" s="42"/>
      <c r="H79" s="1" t="str">
        <f t="shared" si="3"/>
        <v>0</v>
      </c>
    </row>
    <row r="80" spans="2:8" ht="28.5" customHeight="1" x14ac:dyDescent="0.55000000000000004">
      <c r="B80" s="58" t="s">
        <v>96</v>
      </c>
      <c r="C80" s="58"/>
      <c r="D80" s="60"/>
      <c r="E80" s="18"/>
      <c r="F80" s="17"/>
      <c r="G80" s="42"/>
      <c r="H80" s="1" t="str">
        <f t="shared" si="3"/>
        <v>0</v>
      </c>
    </row>
    <row r="81" spans="2:8" ht="28.5" customHeight="1" x14ac:dyDescent="0.55000000000000004">
      <c r="B81" s="58" t="s">
        <v>97</v>
      </c>
      <c r="C81" s="58"/>
      <c r="D81" s="60"/>
      <c r="E81" s="18"/>
      <c r="F81" s="17"/>
      <c r="G81" s="42"/>
      <c r="H81" s="1" t="str">
        <f t="shared" si="3"/>
        <v>0</v>
      </c>
    </row>
    <row r="82" spans="2:8" ht="28.5" customHeight="1" x14ac:dyDescent="0.55000000000000004">
      <c r="B82" s="58" t="s">
        <v>98</v>
      </c>
      <c r="C82" s="58"/>
      <c r="D82" s="60"/>
      <c r="E82" s="18"/>
      <c r="F82" s="17"/>
      <c r="G82" s="42"/>
      <c r="H82" s="1" t="str">
        <f t="shared" si="3"/>
        <v>0</v>
      </c>
    </row>
    <row r="83" spans="2:8" ht="28.5" customHeight="1" x14ac:dyDescent="0.55000000000000004">
      <c r="B83" s="61" t="s">
        <v>99</v>
      </c>
      <c r="C83" s="61"/>
      <c r="D83" s="60"/>
      <c r="E83" s="18"/>
      <c r="F83" s="17"/>
      <c r="G83" s="42"/>
      <c r="H83" s="1" t="str">
        <f t="shared" si="3"/>
        <v>0</v>
      </c>
    </row>
    <row r="84" spans="2:8" ht="28.5" customHeight="1" x14ac:dyDescent="0.55000000000000004">
      <c r="B84" s="58" t="s">
        <v>100</v>
      </c>
      <c r="C84" s="58"/>
      <c r="D84" s="60"/>
      <c r="E84" s="18"/>
      <c r="F84" s="17"/>
      <c r="G84" s="42"/>
      <c r="H84" s="1" t="str">
        <f t="shared" si="3"/>
        <v>0</v>
      </c>
    </row>
    <row r="85" spans="2:8" ht="28.5" customHeight="1" x14ac:dyDescent="0.55000000000000004">
      <c r="B85" s="58" t="s">
        <v>101</v>
      </c>
      <c r="C85" s="58"/>
      <c r="D85" s="63"/>
      <c r="E85" s="18"/>
      <c r="F85" s="17"/>
      <c r="G85" s="42"/>
      <c r="H85" s="1" t="str">
        <f t="shared" si="3"/>
        <v>0</v>
      </c>
    </row>
  </sheetData>
  <sheetProtection selectLockedCells="1"/>
  <mergeCells count="82">
    <mergeCell ref="B20:C20"/>
    <mergeCell ref="B32:C32"/>
    <mergeCell ref="B36:C36"/>
    <mergeCell ref="B64:C64"/>
    <mergeCell ref="B13:C13"/>
    <mergeCell ref="B21:C21"/>
    <mergeCell ref="B23:D23"/>
    <mergeCell ref="B24:C24"/>
    <mergeCell ref="D24:D31"/>
    <mergeCell ref="B25:C25"/>
    <mergeCell ref="B26:C26"/>
    <mergeCell ref="B27:C27"/>
    <mergeCell ref="B28:C28"/>
    <mergeCell ref="B29:C29"/>
    <mergeCell ref="B30:C30"/>
    <mergeCell ref="B31:C31"/>
    <mergeCell ref="D13:D19"/>
    <mergeCell ref="B14:C14"/>
    <mergeCell ref="B15:C15"/>
    <mergeCell ref="B16:C16"/>
    <mergeCell ref="B17:C17"/>
    <mergeCell ref="B18:C18"/>
    <mergeCell ref="B19:C19"/>
    <mergeCell ref="B1:F1"/>
    <mergeCell ref="B7:G7"/>
    <mergeCell ref="B8:G8"/>
    <mergeCell ref="B11:C11"/>
    <mergeCell ref="B12:C12"/>
    <mergeCell ref="E9:G9"/>
    <mergeCell ref="D21:D22"/>
    <mergeCell ref="B22:C22"/>
    <mergeCell ref="B40:C40"/>
    <mergeCell ref="D40:D47"/>
    <mergeCell ref="B41:C41"/>
    <mergeCell ref="B42:C42"/>
    <mergeCell ref="B43:C43"/>
    <mergeCell ref="B44:C44"/>
    <mergeCell ref="B46:C46"/>
    <mergeCell ref="B47:C47"/>
    <mergeCell ref="B33:C33"/>
    <mergeCell ref="B35:C35"/>
    <mergeCell ref="B37:C37"/>
    <mergeCell ref="D37:D38"/>
    <mergeCell ref="B38:C38"/>
    <mergeCell ref="B45:C45"/>
    <mergeCell ref="B49:C49"/>
    <mergeCell ref="D49:D51"/>
    <mergeCell ref="B50:C50"/>
    <mergeCell ref="B51:C51"/>
    <mergeCell ref="B53:C53"/>
    <mergeCell ref="D53:D55"/>
    <mergeCell ref="B54:C54"/>
    <mergeCell ref="B55:C55"/>
    <mergeCell ref="B57:C57"/>
    <mergeCell ref="D57:D58"/>
    <mergeCell ref="B58:C58"/>
    <mergeCell ref="B75:C75"/>
    <mergeCell ref="B76:C76"/>
    <mergeCell ref="B77:C77"/>
    <mergeCell ref="B60:C60"/>
    <mergeCell ref="D60:D63"/>
    <mergeCell ref="B61:C61"/>
    <mergeCell ref="B62:C62"/>
    <mergeCell ref="B63:C63"/>
    <mergeCell ref="B65:C65"/>
    <mergeCell ref="D65:D66"/>
    <mergeCell ref="B66:C66"/>
    <mergeCell ref="B68:C68"/>
    <mergeCell ref="D68:D70"/>
    <mergeCell ref="B69:C69"/>
    <mergeCell ref="B70:C70"/>
    <mergeCell ref="B72:C72"/>
    <mergeCell ref="B74:C74"/>
    <mergeCell ref="D74:D77"/>
    <mergeCell ref="B79:C79"/>
    <mergeCell ref="D79:D85"/>
    <mergeCell ref="B80:C80"/>
    <mergeCell ref="B81:C81"/>
    <mergeCell ref="B82:C82"/>
    <mergeCell ref="B83:C83"/>
    <mergeCell ref="B84:C84"/>
    <mergeCell ref="B85:C85"/>
  </mergeCells>
  <phoneticPr fontId="1"/>
  <conditionalFormatting sqref="E10">
    <cfRule type="cellIs" dxfId="13" priority="15" operator="equal">
      <formula>"確認が必要です。E列に未記入があります。"</formula>
    </cfRule>
  </conditionalFormatting>
  <conditionalFormatting sqref="F3">
    <cfRule type="cellIs" dxfId="12" priority="12" operator="equal">
      <formula>"確認が必要です。C3～5セルのいずれかに未記入があります。"</formula>
    </cfRule>
  </conditionalFormatting>
  <conditionalFormatting sqref="F10">
    <cfRule type="cellIs" dxfId="11" priority="14" operator="equal">
      <formula>"確認が必要です。F列に未記入があるか、提出時期と整合していません（E列が「内定後提出」「提出不要」の場合は空欄にしてください）"</formula>
    </cfRule>
  </conditionalFormatting>
  <conditionalFormatting sqref="F13:G44 F46:G85">
    <cfRule type="expression" dxfId="10" priority="4">
      <formula>$E13="取締役会を設置していないため提出不要"</formula>
    </cfRule>
  </conditionalFormatting>
  <conditionalFormatting sqref="F13:G85">
    <cfRule type="expression" dxfId="9" priority="2">
      <formula>$E13="内定後1週間以内に提出"</formula>
    </cfRule>
  </conditionalFormatting>
  <conditionalFormatting sqref="F45:G45">
    <cfRule type="expression" dxfId="8" priority="1">
      <formula>$E45="理事会を設置していないため提出不要"</formula>
    </cfRule>
    <cfRule type="expression" dxfId="7" priority="3">
      <formula>$E45="社団法人のため提出しない"</formula>
    </cfRule>
  </conditionalFormatting>
  <conditionalFormatting sqref="G10">
    <cfRule type="cellIs" dxfId="6" priority="13" operator="equal">
      <formula>"確認が必要です。G列に未記入があるか、提出時期と整合していません。（E列が「内定後提出」「提出不要」の場合は空欄にしてください）"</formula>
    </cfRule>
  </conditionalFormatting>
  <dataValidations count="3">
    <dataValidation type="list" allowBlank="1" showInputMessage="1" showErrorMessage="1" sqref="D4" xr:uid="{584D8861-3F49-468E-B90D-FE256754E69F}">
      <formula1>"過去、通常枠で資金分配団体（またはコンソーシアム構成団体）として採択されている。,過去、通常枠で資金分配団体（またはコンソーシアム構成団体）として採択されている。"</formula1>
    </dataValidation>
    <dataValidation type="list" allowBlank="1" showInputMessage="1" showErrorMessage="1" sqref="E74:E77 E53:E55 E33 E35 E79:E85 E57:E58 E13:E19 E65:E66 E68:E70 E72 E60:E63 E37:E38 E49:E51 E40:E47" xr:uid="{97C67E63-8E88-4C56-AA6E-A7E108810901}">
      <formula1>"公募申請時に提出 ,内定後1週間以内に提出"</formula1>
    </dataValidation>
    <dataValidation type="list" allowBlank="1" showInputMessage="1" showErrorMessage="1" sqref="E21:E22 E24:E31" xr:uid="{BD921A48-AE04-40EA-A284-A4AA489F64A4}">
      <formula1>"公募申請時に提出 ,内定後1週間以内に提出,取締役会を設置していないため提出不要"</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rowBreaks count="1" manualBreakCount="1">
    <brk id="38" min="1"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721072-7CA7-4021-B20C-C33E4CC410C3}">
          <x14:formula1>
            <xm:f>リスト!$B$2:$B$3</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6B047-7ECD-4A3A-9BA5-9DA1ED35F07B}">
  <dimension ref="B1:H24"/>
  <sheetViews>
    <sheetView view="pageBreakPreview" topLeftCell="A7" zoomScaleNormal="85" zoomScaleSheetLayoutView="100" workbookViewId="0">
      <selection activeCell="C87" sqref="C87"/>
    </sheetView>
  </sheetViews>
  <sheetFormatPr defaultColWidth="9" defaultRowHeight="17.25" customHeight="1" x14ac:dyDescent="0.55000000000000004"/>
  <cols>
    <col min="1" max="1" width="4.08203125" style="1" customWidth="1"/>
    <col min="2" max="2" width="16.08203125" style="1" customWidth="1"/>
    <col min="3" max="3" width="70.83203125" style="1" customWidth="1"/>
    <col min="4" max="4" width="15.5" style="4" customWidth="1"/>
    <col min="5" max="5" width="17.75" style="4" customWidth="1"/>
    <col min="6" max="6" width="35.25" style="1" customWidth="1"/>
    <col min="7" max="7" width="20.75" style="1" customWidth="1"/>
    <col min="8" max="8" width="5.58203125" style="1" hidden="1" customWidth="1"/>
    <col min="9" max="16384" width="9" style="1"/>
  </cols>
  <sheetData>
    <row r="1" spans="2:8" ht="32.25" customHeight="1" x14ac:dyDescent="0.55000000000000004">
      <c r="B1" s="48" t="s">
        <v>120</v>
      </c>
      <c r="C1" s="48"/>
      <c r="D1" s="48"/>
      <c r="E1" s="48"/>
      <c r="F1" s="48"/>
    </row>
    <row r="2" spans="2:8" ht="32.25" customHeight="1" x14ac:dyDescent="0.2">
      <c r="B2" s="37" t="s">
        <v>3</v>
      </c>
      <c r="C2" s="13"/>
      <c r="D2" s="13"/>
      <c r="E2" s="13"/>
      <c r="F2" s="13"/>
    </row>
    <row r="3" spans="2:8" ht="25" customHeight="1" x14ac:dyDescent="0.55000000000000004">
      <c r="B3" s="9" t="s">
        <v>4</v>
      </c>
      <c r="C3" s="10"/>
      <c r="D3" s="5"/>
      <c r="E3" s="36" t="s">
        <v>5</v>
      </c>
      <c r="F3" s="34" t="str">
        <f>IF(COUNTBLANK(C3:C5)=0,"記入完了","確認が必要です。C3～5セルのいずれかに未記入があります。")</f>
        <v>確認が必要です。C3～5セルのいずれかに未記入があります。</v>
      </c>
    </row>
    <row r="4" spans="2:8" ht="26.5" customHeight="1" x14ac:dyDescent="0.55000000000000004">
      <c r="B4" s="9" t="s">
        <v>6</v>
      </c>
      <c r="C4" s="10" t="s">
        <v>121</v>
      </c>
      <c r="D4" s="6"/>
    </row>
    <row r="5" spans="2:8" ht="26.5" customHeight="1" x14ac:dyDescent="0.55000000000000004">
      <c r="B5" s="11" t="s">
        <v>7</v>
      </c>
      <c r="C5" s="10" t="s">
        <v>122</v>
      </c>
      <c r="E5" s="5"/>
      <c r="F5" s="16"/>
    </row>
    <row r="6" spans="2:8" ht="17.5" customHeight="1" thickBot="1" x14ac:dyDescent="0.6">
      <c r="B6" s="14"/>
    </row>
    <row r="7" spans="2:8" ht="163.9" customHeight="1" thickBot="1" x14ac:dyDescent="0.6">
      <c r="B7" s="49" t="s">
        <v>123</v>
      </c>
      <c r="C7" s="50"/>
      <c r="D7" s="50"/>
      <c r="E7" s="50"/>
      <c r="F7" s="50"/>
      <c r="G7" s="51"/>
    </row>
    <row r="8" spans="2:8" ht="10.5" customHeight="1" x14ac:dyDescent="0.55000000000000004">
      <c r="B8" s="52"/>
      <c r="C8" s="52"/>
      <c r="D8" s="52"/>
      <c r="E8" s="52"/>
      <c r="F8" s="52"/>
      <c r="G8" s="52"/>
    </row>
    <row r="9" spans="2:8" ht="24" customHeight="1" x14ac:dyDescent="0.55000000000000004">
      <c r="B9" s="8"/>
      <c r="C9" s="8"/>
      <c r="D9" s="8"/>
      <c r="E9" s="53" t="s">
        <v>9</v>
      </c>
      <c r="F9" s="54"/>
      <c r="G9" s="55"/>
    </row>
    <row r="10" spans="2:8" ht="66" customHeight="1" thickBot="1" x14ac:dyDescent="0.6">
      <c r="B10" s="8"/>
      <c r="C10" s="8"/>
      <c r="D10" s="8"/>
      <c r="E10" s="35" t="str">
        <f>IF(COUNTBLANK(E12:E24)=0,"記入完了","確認が必要です。E列に未記入があります。")</f>
        <v>記入完了</v>
      </c>
      <c r="F10" s="35" t="str">
        <f>IF(COUNTBLANK(F12:F24)-$H11=0,"記入完了","確認が必要です。F列に未記入があるか、提出時期と整合していません（E列が「内定後提出」「提出不要」の場合は空欄にしてください）")</f>
        <v>確認が必要です。F列に未記入があるか、提出時期と整合していません（E列が「内定後提出」「提出不要」の場合は空欄にしてください）</v>
      </c>
      <c r="G10" s="35" t="str">
        <f>IF(COUNTBLANK(G12:G24)-$H11=0,"記入完了","確認が必要です。G列に未記入があるか、提出時期と整合していません。（E列が「内定後提出」の場合は空欄にしてください）")</f>
        <v>記入完了</v>
      </c>
      <c r="H10" s="1" t="s">
        <v>10</v>
      </c>
    </row>
    <row r="11" spans="2:8" ht="27" customHeight="1" thickBot="1" x14ac:dyDescent="0.6">
      <c r="B11" s="56" t="s">
        <v>11</v>
      </c>
      <c r="C11" s="57"/>
      <c r="D11" s="3" t="s">
        <v>12</v>
      </c>
      <c r="E11" s="3" t="s">
        <v>13</v>
      </c>
      <c r="F11" s="2" t="s">
        <v>14</v>
      </c>
      <c r="G11" s="40" t="s">
        <v>15</v>
      </c>
      <c r="H11" s="1">
        <f>COUNTIF(E12:E24,"内定後1週間以内に提出")</f>
        <v>1</v>
      </c>
    </row>
    <row r="12" spans="2:8" ht="17.25" customHeight="1" x14ac:dyDescent="0.55000000000000004">
      <c r="B12" s="46" t="s">
        <v>16</v>
      </c>
      <c r="C12" s="47"/>
      <c r="D12" s="15"/>
      <c r="E12" s="15" t="s">
        <v>17</v>
      </c>
      <c r="F12" s="15" t="s">
        <v>17</v>
      </c>
      <c r="G12" s="41" t="s">
        <v>17</v>
      </c>
      <c r="H12" s="1" t="str">
        <f>IF($E12="内定後1週間以内に提出","１","0")</f>
        <v>0</v>
      </c>
    </row>
    <row r="13" spans="2:8" ht="28.5" customHeight="1" x14ac:dyDescent="0.55000000000000004">
      <c r="B13" s="58" t="s">
        <v>18</v>
      </c>
      <c r="C13" s="58"/>
      <c r="D13" s="59" t="s">
        <v>19</v>
      </c>
      <c r="E13" s="38" t="s">
        <v>124</v>
      </c>
      <c r="F13" s="39"/>
      <c r="G13" s="44" t="s">
        <v>125</v>
      </c>
      <c r="H13" s="1" t="str">
        <f>IF($E13="内定後1週間以内に提出","１","0")</f>
        <v>0</v>
      </c>
    </row>
    <row r="14" spans="2:8" ht="28.5" customHeight="1" x14ac:dyDescent="0.55000000000000004">
      <c r="B14" s="58" t="s">
        <v>20</v>
      </c>
      <c r="C14" s="58"/>
      <c r="D14" s="60"/>
      <c r="E14" s="38" t="s">
        <v>124</v>
      </c>
      <c r="F14" s="39" t="s">
        <v>126</v>
      </c>
      <c r="G14" s="44" t="s">
        <v>127</v>
      </c>
      <c r="H14" s="1" t="str">
        <f t="shared" ref="H14:H24" si="0">IF($E14="内定後1週間以内に提出","１","0")</f>
        <v>0</v>
      </c>
    </row>
    <row r="15" spans="2:8" ht="28.5" customHeight="1" x14ac:dyDescent="0.55000000000000004">
      <c r="B15" s="58" t="s">
        <v>21</v>
      </c>
      <c r="C15" s="58"/>
      <c r="D15" s="60"/>
      <c r="E15" s="38" t="s">
        <v>124</v>
      </c>
      <c r="F15" s="39" t="s">
        <v>126</v>
      </c>
      <c r="G15" s="44" t="s">
        <v>127</v>
      </c>
      <c r="H15" s="1" t="str">
        <f t="shared" si="0"/>
        <v>0</v>
      </c>
    </row>
    <row r="16" spans="2:8" ht="28.5" customHeight="1" x14ac:dyDescent="0.55000000000000004">
      <c r="B16" s="58" t="s">
        <v>22</v>
      </c>
      <c r="C16" s="58"/>
      <c r="D16" s="60"/>
      <c r="E16" s="38" t="s">
        <v>124</v>
      </c>
      <c r="F16" s="39" t="s">
        <v>126</v>
      </c>
      <c r="G16" s="44" t="s">
        <v>128</v>
      </c>
      <c r="H16" s="1" t="str">
        <f t="shared" si="0"/>
        <v>0</v>
      </c>
    </row>
    <row r="17" spans="2:8" ht="28.5" customHeight="1" x14ac:dyDescent="0.55000000000000004">
      <c r="B17" s="61" t="s">
        <v>23</v>
      </c>
      <c r="C17" s="61"/>
      <c r="D17" s="60"/>
      <c r="E17" s="38" t="s">
        <v>124</v>
      </c>
      <c r="F17" s="39" t="s">
        <v>126</v>
      </c>
      <c r="G17" s="44" t="s">
        <v>129</v>
      </c>
      <c r="H17" s="1" t="str">
        <f t="shared" si="0"/>
        <v>0</v>
      </c>
    </row>
    <row r="18" spans="2:8" ht="28.5" customHeight="1" x14ac:dyDescent="0.55000000000000004">
      <c r="B18" s="58" t="s">
        <v>24</v>
      </c>
      <c r="C18" s="58"/>
      <c r="D18" s="60"/>
      <c r="E18" s="38" t="s">
        <v>124</v>
      </c>
      <c r="F18" s="39" t="s">
        <v>126</v>
      </c>
      <c r="G18" s="44" t="s">
        <v>130</v>
      </c>
      <c r="H18" s="1" t="str">
        <f t="shared" si="0"/>
        <v>0</v>
      </c>
    </row>
    <row r="19" spans="2:8" ht="28.5" customHeight="1" x14ac:dyDescent="0.55000000000000004">
      <c r="B19" s="62" t="s">
        <v>25</v>
      </c>
      <c r="C19" s="62"/>
      <c r="D19" s="60"/>
      <c r="E19" s="38" t="s">
        <v>124</v>
      </c>
      <c r="F19" s="39" t="s">
        <v>126</v>
      </c>
      <c r="G19" s="44" t="s">
        <v>131</v>
      </c>
      <c r="H19" s="1" t="str">
        <f t="shared" si="0"/>
        <v>0</v>
      </c>
    </row>
    <row r="20" spans="2:8" ht="81.75" customHeight="1" x14ac:dyDescent="0.55000000000000004">
      <c r="B20" s="61" t="s">
        <v>26</v>
      </c>
      <c r="C20" s="61"/>
      <c r="D20" s="60"/>
      <c r="E20" s="38" t="s">
        <v>124</v>
      </c>
      <c r="F20" s="39" t="s">
        <v>126</v>
      </c>
      <c r="G20" s="44" t="s">
        <v>132</v>
      </c>
      <c r="H20" s="1" t="str">
        <f t="shared" si="0"/>
        <v>0</v>
      </c>
    </row>
    <row r="21" spans="2:8" ht="17.25" customHeight="1" x14ac:dyDescent="0.55000000000000004">
      <c r="B21" s="23" t="s">
        <v>60</v>
      </c>
      <c r="C21" s="24"/>
      <c r="D21" s="22"/>
      <c r="E21" s="19" t="s">
        <v>17</v>
      </c>
      <c r="F21" s="19" t="s">
        <v>17</v>
      </c>
      <c r="G21" s="43" t="s">
        <v>17</v>
      </c>
      <c r="H21" s="1" t="str">
        <f t="shared" si="0"/>
        <v>0</v>
      </c>
    </row>
    <row r="22" spans="2:8" ht="40" customHeight="1" x14ac:dyDescent="0.55000000000000004">
      <c r="B22" s="80" t="s">
        <v>61</v>
      </c>
      <c r="C22" s="72"/>
      <c r="D22" s="59" t="s">
        <v>62</v>
      </c>
      <c r="E22" s="38" t="s">
        <v>124</v>
      </c>
      <c r="F22" s="39" t="s">
        <v>133</v>
      </c>
      <c r="G22" s="44" t="s">
        <v>134</v>
      </c>
      <c r="H22" s="1" t="str">
        <f t="shared" si="0"/>
        <v>0</v>
      </c>
    </row>
    <row r="23" spans="2:8" ht="60" customHeight="1" x14ac:dyDescent="0.55000000000000004">
      <c r="B23" s="81" t="s">
        <v>63</v>
      </c>
      <c r="C23" s="82"/>
      <c r="D23" s="60"/>
      <c r="E23" s="38" t="s">
        <v>135</v>
      </c>
      <c r="F23" s="39"/>
      <c r="G23" s="44"/>
      <c r="H23" s="1" t="str">
        <f t="shared" si="0"/>
        <v>１</v>
      </c>
    </row>
    <row r="24" spans="2:8" ht="60" customHeight="1" x14ac:dyDescent="0.55000000000000004">
      <c r="B24" s="80" t="s">
        <v>64</v>
      </c>
      <c r="C24" s="72"/>
      <c r="D24" s="63"/>
      <c r="E24" s="38" t="s">
        <v>124</v>
      </c>
      <c r="F24" s="39" t="s">
        <v>133</v>
      </c>
      <c r="G24" s="44" t="s">
        <v>136</v>
      </c>
      <c r="H24" s="1" t="str">
        <f t="shared" si="0"/>
        <v>0</v>
      </c>
    </row>
  </sheetData>
  <mergeCells count="19">
    <mergeCell ref="B22:C22"/>
    <mergeCell ref="D22:D24"/>
    <mergeCell ref="B23:C23"/>
    <mergeCell ref="B24:C24"/>
    <mergeCell ref="B13:C13"/>
    <mergeCell ref="D13:D20"/>
    <mergeCell ref="B14:C14"/>
    <mergeCell ref="B15:C15"/>
    <mergeCell ref="B16:C16"/>
    <mergeCell ref="B17:C17"/>
    <mergeCell ref="B18:C18"/>
    <mergeCell ref="B19:C19"/>
    <mergeCell ref="B20:C20"/>
    <mergeCell ref="B12:C12"/>
    <mergeCell ref="B1:F1"/>
    <mergeCell ref="B7:G7"/>
    <mergeCell ref="B8:G8"/>
    <mergeCell ref="E9:G9"/>
    <mergeCell ref="B11:C11"/>
  </mergeCells>
  <phoneticPr fontId="1"/>
  <conditionalFormatting sqref="E10">
    <cfRule type="cellIs" dxfId="5" priority="11" operator="equal">
      <formula>"確認が必要です。E列に未記入があります。"</formula>
    </cfRule>
  </conditionalFormatting>
  <conditionalFormatting sqref="F3">
    <cfRule type="cellIs" dxfId="4" priority="8" operator="equal">
      <formula>"確認が必要です。C3～5セルのいずれかに未記入があります。"</formula>
    </cfRule>
  </conditionalFormatting>
  <conditionalFormatting sqref="F10">
    <cfRule type="cellIs" dxfId="3" priority="10" operator="equal">
      <formula>"確認が必要です。F列に未記入があるか、提出時期と整合していません（E列が「内定後提出」「提出不要」の場合は空欄にしてください）"</formula>
    </cfRule>
  </conditionalFormatting>
  <conditionalFormatting sqref="F13:G20">
    <cfRule type="expression" dxfId="2" priority="20">
      <formula>$E13="内定後1週間以内に提出"</formula>
    </cfRule>
  </conditionalFormatting>
  <conditionalFormatting sqref="F22:G24">
    <cfRule type="expression" dxfId="1" priority="19">
      <formula>$E22="内定後1週間以内に提出"</formula>
    </cfRule>
  </conditionalFormatting>
  <conditionalFormatting sqref="G10">
    <cfRule type="cellIs" dxfId="0" priority="9" operator="equal">
      <formula>"確認が必要です。G列に未記入があるか、提出時期と整合していません。（E列が「内定後提出」の場合は空欄にしてください）"</formula>
    </cfRule>
  </conditionalFormatting>
  <dataValidations count="2">
    <dataValidation type="list" allowBlank="1" showInputMessage="1" showErrorMessage="1" sqref="E22:E24 E13:E20" xr:uid="{2E0F88B2-3BAF-4F0A-A509-611AD4CA3F0F}">
      <formula1>"公募申請時に提出 ,内定後1週間以内に提出"</formula1>
    </dataValidation>
    <dataValidation type="list" allowBlank="1" showInputMessage="1" showErrorMessage="1" sqref="D4" xr:uid="{98574FA4-EEC2-4CAF-B694-CAAE005CA3A3}">
      <formula1>"過去、通常枠で資金分配団体（またはコンソーシアム構成団体）として採択されている。,過去、通常枠で資金分配団体（またはコンソーシアム構成団体）として採択されている。"</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6BF133-477F-4051-B5F0-3A147CB49229}">
          <x14:formula1>
            <xm:f>リスト!$B$2:$B$3</xm:f>
          </x14:formula1>
          <xm:sqref>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5" ma:contentTypeDescription="新しいドキュメントを作成します。" ma:contentTypeScope="" ma:versionID="69268a60515bca752af9cb98e3ba242e">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8640b6a98886537083aa6caad7edb3a9"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025d10-8a00-402f-9bb6-29fc7e729e9b" xsi:nil="true"/>
    <lcf76f155ced4ddcb4097134ff3c332f xmlns="a0e695d1-15ed-4698-a3fa-a0fe58b5b3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E92FD0-68FB-4D71-A802-047E56693279}">
  <ds:schemaRefs>
    <ds:schemaRef ds:uri="http://schemas.microsoft.com/sharepoint/v3/contenttype/forms"/>
  </ds:schemaRefs>
</ds:datastoreItem>
</file>

<file path=customXml/itemProps2.xml><?xml version="1.0" encoding="utf-8"?>
<ds:datastoreItem xmlns:ds="http://schemas.openxmlformats.org/officeDocument/2006/customXml" ds:itemID="{128094EF-46F9-4AFA-BB50-1DC07AF51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695d1-15ed-4698-a3fa-a0fe58b5b315"/>
    <ds:schemaRef ds:uri="ab025d10-8a00-402f-9bb6-29fc7e72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9AF51D-1252-425D-913D-DCB764E39F0C}">
  <ds:schemaRefs>
    <ds:schemaRef ds:uri="http://purl.org/dc/elements/1.1/"/>
    <ds:schemaRef ds:uri="http://schemas.microsoft.com/office/2006/documentManagement/types"/>
    <ds:schemaRef ds:uri="ab025d10-8a00-402f-9bb6-29fc7e729e9b"/>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0e695d1-15ed-4698-a3fa-a0fe58b5b31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vt:lpstr>
      <vt:lpstr>2023規程類必須項目確認書(社団・財団・NPO法人など）</vt:lpstr>
      <vt:lpstr>2023規程類必須項目確認書(株式会社)</vt:lpstr>
      <vt:lpstr>規程類必須項目確認書（記入例）</vt:lpstr>
      <vt:lpstr>'2023規程類必須項目確認書(株式会社)'!Print_Area</vt:lpstr>
      <vt:lpstr>'2023規程類必須項目確認書(社団・財団・NPO法人など）'!Print_Area</vt:lpstr>
      <vt:lpstr>'規程類必須項目確認書（記入例）'!Print_Area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2024-01-30T08:51:55Z</dcterms:created>
  <dcterms:modified xsi:type="dcterms:W3CDTF">2024-01-31T01:03:53Z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0x0101005BCBB4D134F8EC4FA64734F7C385BA8C</vt:lpwstr>
  </property>
  <property fmtid="{D5CDD505-2E9C-101B-9397-08002B2CF9AE}" pid="3" name="MediaServiceImageTags">
    <vt:lpwstr/>
  </property>
</Properties>
</file>